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040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52511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34" i="2"/>
  <c r="U34" i="1"/>
  <c r="U42" i="2"/>
  <c r="U42" i="1"/>
  <c r="U74" i="2"/>
  <c r="U74" i="1"/>
  <c r="U78" i="2"/>
  <c r="U78" i="1"/>
  <c r="G92" i="6"/>
  <c r="BE92" i="1"/>
  <c r="U96" i="2"/>
  <c r="U96" i="1"/>
  <c r="U100" i="2"/>
  <c r="U100" i="1"/>
  <c r="U108" i="2"/>
  <c r="U108" i="1"/>
  <c r="T112" i="6"/>
  <c r="H116" i="4"/>
  <c r="AH116" i="1"/>
  <c r="J126" i="4"/>
  <c r="AJ126" i="1"/>
  <c r="G144" i="3"/>
  <c r="AA144" i="1"/>
  <c r="U148" i="2"/>
  <c r="U148" i="1"/>
  <c r="U152" i="2"/>
  <c r="U152" i="1"/>
  <c r="E184" i="2"/>
  <c r="E184" i="1"/>
  <c r="Q244" i="2"/>
  <c r="Q244" i="1"/>
  <c r="I246" i="2"/>
  <c r="I246" i="1"/>
  <c r="Q248" i="2"/>
  <c r="Q248" i="1"/>
  <c r="M250" i="2"/>
  <c r="M250" i="1"/>
  <c r="U30" i="2"/>
  <c r="U30" i="1"/>
  <c r="U38" i="2"/>
  <c r="U38" i="1"/>
  <c r="W60" i="2"/>
  <c r="W60" i="1"/>
  <c r="W64" i="2"/>
  <c r="W64" i="1"/>
  <c r="U72" i="2"/>
  <c r="U72" i="1"/>
  <c r="U82" i="2"/>
  <c r="U82" i="1"/>
  <c r="U86" i="2"/>
  <c r="U86" i="1"/>
  <c r="U94" i="2"/>
  <c r="U94" i="1"/>
  <c r="U104" i="2"/>
  <c r="U104" i="1"/>
  <c r="W190" i="6"/>
  <c r="W194" i="6"/>
  <c r="D196" i="3"/>
  <c r="X196" i="1"/>
  <c r="W56" i="2"/>
  <c r="W56" i="1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/>
  <c r="A91" i="7"/>
  <c r="A90" i="3"/>
  <c r="A68" i="1"/>
  <c r="A68" i="2"/>
  <c r="A68" i="3"/>
  <c r="A68" i="4"/>
  <c r="A90" i="6"/>
  <c r="A90" i="4"/>
  <c r="A113" i="7"/>
  <c r="A112" i="5"/>
  <c r="A90" i="5"/>
  <c r="A90" i="1"/>
  <c r="A90" i="2"/>
  <c r="A135" i="7"/>
  <c r="A157" i="7"/>
  <c r="A112" i="1"/>
  <c r="A112" i="3"/>
  <c r="A112" i="4"/>
  <c r="A112" i="2"/>
  <c r="A112" i="6"/>
  <c r="A134" i="4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7" i="7"/>
  <c r="A266" i="1"/>
  <c r="A266" i="3"/>
  <c r="A266" i="2"/>
  <c r="A266" i="6"/>
  <c r="A266" i="5"/>
  <c r="A266" i="4"/>
  <c r="A289" i="7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<sst xmlns="http://schemas.openxmlformats.org/spreadsheetml/2006/main" count="614" uniqueCount="177">
  <si>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</si>
  <si>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</si>
  <si>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</si>
  <si>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</si>
  <si>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</si>
  <si>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</si>
  <si>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</si>
  <si>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</si>
  <si>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</si>
  <si>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</si>
  <si>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</si>
  <si>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</si>
  <si>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</si>
  <si>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</si>
  <si>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</si>
  <si>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</si>
  <si>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</si>
  <si>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</si>
  <si>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</si>
  <si>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</si>
  <si>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</si>
  <si>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</si>
  <si>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</si>
  <si>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</si>
  <si>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</si>
  <si>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</si>
  <si>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</si>
  <si>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</si>
  <si>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</si>
  <si>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</si>
  <si>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</si>
  <si>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</si>
  <si>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</si>
  <si>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</si>
  <si>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</si>
  <si>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</si>
  <si>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</si>
  <si>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</si>
  <si>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</si>
  <si>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</si>
  <si>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</si>
  <si>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</si>
  <si>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</si>
  <si>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</si>
  <si>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</si>
  <si>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</si>
  <si>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</si>
  <si>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</si>
  <si>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</si>
  <si>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</si>
  <si>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</si>
  <si>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</si>
  <si>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</si>
  <si>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</si>
  <si>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</si>
  <si>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</si>
  <si>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</si>
  <si>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</si>
  <si>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</si>
  <si>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</si>
  <si>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</si>
  <si>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</si>
  <si>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</si>
  <si>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</si>
  <si>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</si>
  <si>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</si>
  <si>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</si>
  <si>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</si>
  <si>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</si>
  <si>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</si>
  <si>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</si>
  <si>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</si>
  <si>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</si>
  <si>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</si>
  <si>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</si>
  <si>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</si>
  <si>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</si>
  <si>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</si>
  <si>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</si>
  <si>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</si>
  <si>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</si>
  <si>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</si>
  <si>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</si>
  <si>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</si>
  <si>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</si>
  <si>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</si>
  <si>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</si>
  <si>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</si>
  <si>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</si>
  <si>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</si>
  <si>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</si>
  <si>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</si>
  <si>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</si>
  <si>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</si>
  <si>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</si>
  <si>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</si>
  <si>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</si>
  <si>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</si>
  <si>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</si>
  <si>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</si>
  <si>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</si>
  <si>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</si>
  <si>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</si>
  <si>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</si>
  <si>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</si>
  <si>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</si>
  <si>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</si>
  <si>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</si>
  <si>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</si>
  <si>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</si>
  <si>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</si>
  <si>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</si>
  <si>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</si>
  <si>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</si>
  <si>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</si>
  <si>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</si>
  <si>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</si>
  <si>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</si>
  <si>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</si>
  <si>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</si>
  <si>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</si>
  <si>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</si>
  <si>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</si>
  <si>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</si>
  <si>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</si>
  <si>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</si>
  <si>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</si>
  <si>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</si>
  <si>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</si>
  <si>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</si>
  <si>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</si>
  <si>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</si>
  <si>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</si>
  <si>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</si>
  <si>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Ortak Dersler Sınavları(5i)</t>
  </si>
  <si>
    <t>2022-KPSS Din Hizmetleri Alan Bilgisi (DHBT)</t>
  </si>
  <si>
    <t>Sosyal Bil. İstatistik I</t>
  </si>
  <si>
    <t>Sınav Bil. Lab I ve Lab II'de yapılacaktır.</t>
  </si>
  <si>
    <t>Y. Terzi</t>
  </si>
  <si>
    <t>Toplumsal Cinsiyet Çalışmaları</t>
  </si>
  <si>
    <t>Y. Yüce</t>
  </si>
  <si>
    <t>Türkiye'de Sosyoloji I</t>
  </si>
  <si>
    <t>İ. Sucu</t>
  </si>
  <si>
    <t>Klasik Sosyoloji Teorileri I</t>
  </si>
  <si>
    <t>Aile Sosyolojisi</t>
  </si>
  <si>
    <t>Sosyal Psikoloji</t>
  </si>
  <si>
    <t>İlkçağ Felsefesi</t>
  </si>
  <si>
    <t>Klasik Mantık</t>
  </si>
  <si>
    <t>Sosyal Antropoloji</t>
  </si>
  <si>
    <t xml:space="preserve">Aydınlanma Felsefesi </t>
  </si>
  <si>
    <t>Öğrenme Psikolojisi</t>
  </si>
  <si>
    <t>Çalışma Sosyolojisi</t>
  </si>
  <si>
    <t>Sağlık Sosyolojisi</t>
  </si>
  <si>
    <t>Çağdaş Sosyoloji Teorileri I</t>
  </si>
  <si>
    <t>Toplumsal Tabakalaşma ve Sınıf</t>
  </si>
  <si>
    <t>Ar. Yöntem ve Teknikleri I</t>
  </si>
  <si>
    <t>Sosyolojiye Giriş</t>
  </si>
  <si>
    <t>Akademik Yazım I</t>
  </si>
  <si>
    <t>Gençlik Sosyolojisi</t>
  </si>
  <si>
    <t>Sosyal Politika</t>
  </si>
  <si>
    <t>M. Şahin</t>
  </si>
  <si>
    <t>F. Koçoğlu</t>
  </si>
  <si>
    <t>E. A. Kıroğlu</t>
  </si>
  <si>
    <t>G. Aydın</t>
  </si>
  <si>
    <t>N. Usta</t>
  </si>
  <si>
    <t>S. E. Gök</t>
  </si>
  <si>
    <t>M. S. Him</t>
  </si>
  <si>
    <t>S. Eren</t>
  </si>
  <si>
    <t>M. Kırmızı</t>
  </si>
  <si>
    <t>R. Cengiz</t>
  </si>
  <si>
    <t>D. Delice</t>
  </si>
  <si>
    <t>Sosyal Seçmeli Ders</t>
  </si>
  <si>
    <t>Psikolojiye Giriş</t>
  </si>
  <si>
    <t>İ. Özgönenel</t>
  </si>
  <si>
    <t>İleri İngilizce I</t>
  </si>
  <si>
    <t>R.İ. Durmuş</t>
  </si>
  <si>
    <t xml:space="preserve"> İngilizce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</si>
</sst>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6" borderId="44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  <protection locked="0"/>
    </xf>
    <xf numFmtId="0" fontId="7" fillId="15" borderId="18" xfId="0" applyFont="1" applyFill="1" applyBorder="1" applyAlignment="1" applyProtection="1">
      <alignment horizontal="center"/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5" borderId="23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24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21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/>
    </xf>
    <xf numFmtId="0" fontId="9" fillId="16" borderId="9" xfId="0" applyFont="1" applyFill="1" applyBorder="1" applyAlignment="1" applyProtection="1">
      <alignment horizontal="center" vertical="center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1" bestFit="1" customWidth="1"/>
    <col min="2" max="3" width="17.28515625" style="3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0"/>
    <col min="60" max="60" width="17.28515625" style="82"/>
    <col min="61" max="63" width="17.285156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">
      <c r="A2" s="251">
        <f>Ders_Programı!A3</f>
        <v>44891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252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252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252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252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252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252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252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252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252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252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252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252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252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252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252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252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252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252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252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253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251">
        <f>Ders_Programı!A25</f>
        <v>44892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252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252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252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252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252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252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252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252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252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252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252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252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252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252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252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252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252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252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252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253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251">
        <f>Ders_Programı!A47</f>
        <v>44893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>Gençlik Sosyolojisi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252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252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252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252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>Öğrenme Psikolojisi</v>
      </c>
      <c r="AU50" s="71" t="str">
        <f>IF(ISERROR(B_3KAT!I50),IF(ERROR.TYPE(B_3KAT!I50)=7,"  ","  "),B_3KAT!I50)</f>
        <v>Öğrenme Psikolojisi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252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252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>Türkiye'de Sosyoloji I</v>
      </c>
      <c r="AU52" s="71" t="str">
        <f>IF(ISERROR(B_3KAT!I52),IF(ERROR.TYPE(B_3KAT!I52)=7,"  ","  "),B_3KAT!I52)</f>
        <v>Türkiye'de Sosyoloji I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252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252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252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252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>İlkçağ Felsefesi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252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252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252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252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>Psikolojiye Giriş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>Psikolojiye Giriş</v>
      </c>
      <c r="AU60" s="71" t="str">
        <f>IF(ISERROR(B_3KAT!I60),IF(ERROR.TYPE(B_3KAT!I60)=7,"  ","  "),B_3KAT!I60)</f>
        <v>Psikolojiye Giriş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252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252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252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252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252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253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251">
        <f>Ders_Programı!A69</f>
        <v>44894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İngilizce I</v>
      </c>
      <c r="AU68" s="68" t="str">
        <f>IF(ISERROR(B_3KAT!I68),IF(ERROR.TYPE(B_3KAT!I68)=7,"  ","  "),B_3KAT!I68)</f>
        <v xml:space="preserve"> İngilizce I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252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252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252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252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>İleri İngilizce I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252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252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252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252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252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252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>Akademik Yazım I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252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252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252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252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>Toplumsal Cinsiyet Çalışmaları</v>
      </c>
      <c r="AU82" s="71" t="str">
        <f>IF(ISERROR(B_3KAT!I82),IF(ERROR.TYPE(B_3KAT!I82)=7,"  ","  "),B_3KAT!I82)</f>
        <v>Toplumsal Cinsiyet Çalışmaları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252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252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252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252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252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253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251">
        <f>Ders_Programı!A91</f>
        <v>44895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>Sosyal Politika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252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252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252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252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>Çalışma Sosyolojisi</v>
      </c>
      <c r="AU94" s="71" t="str">
        <f>IF(ISERROR(B_3KAT!I94),IF(ERROR.TYPE(B_3KAT!I94)=7,"  ","  "),B_3KAT!I94)</f>
        <v>Çalışma Sosyolojisi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252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252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>Klasik Sosyoloji Teorileri I</v>
      </c>
      <c r="AU96" s="71" t="str">
        <f>IF(ISERROR(B_3KAT!I96),IF(ERROR.TYPE(B_3KAT!I96)=7,"  ","  "),B_3KAT!I96)</f>
        <v>Klasik Sosyoloji Teorileri I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252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252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252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252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252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252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252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252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>Sağlık Sosyolojisi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252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252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252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252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252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253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251">
        <f>Ders_Programı!A113</f>
        <v>44896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>Ar. Yöntem ve Teknikleri I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252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252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252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252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>Aile Sosyolojisi</v>
      </c>
      <c r="AU116" s="71" t="str">
        <f>IF(ISERROR(B_3KAT!I116),IF(ERROR.TYPE(B_3KAT!I116)=7,"  ","  "),B_3KAT!I116)</f>
        <v>Aile Sosyolojisi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252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252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>Sosyal Antropoloji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>Sosyal Antropoloji</v>
      </c>
      <c r="AU118" s="71" t="str">
        <f>IF(ISERROR(B_3KAT!I118),IF(ERROR.TYPE(B_3KAT!I118)=7,"  ","  "),B_3KAT!I118)</f>
        <v>Sosyal Antropoloji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252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252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252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252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>Çağdaş Sosyoloji Teorileri I</v>
      </c>
      <c r="AU122" s="71" t="str">
        <f>IF(ISERROR(B_3KAT!I122),IF(ERROR.TYPE(B_3KAT!I122)=7,"  ","  "),B_3KAT!I122)</f>
        <v>Çağdaş Sosyoloji Teorileri I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252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252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252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252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252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252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252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252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252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253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251">
        <f>Ders_Programı!A135</f>
        <v>44897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>Sosyal Psikoloji</v>
      </c>
      <c r="AU134" s="68" t="str">
        <f>IF(ISERROR(B_3KAT!I134),IF(ERROR.TYPE(B_3KAT!I134)=7,"  ","  "),B_3KAT!I134)</f>
        <v>Sosyal Psikoloji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252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252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252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252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>Sosyolojiye Giriş</v>
      </c>
      <c r="AU138" s="71" t="str">
        <f>IF(ISERROR(B_3KAT!I138),IF(ERROR.TYPE(B_3KAT!I138)=7,"  ","  "),B_3KAT!I138)</f>
        <v>Sosyolojiye Giriş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252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252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252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252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252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252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Aydınlanma Felsefesi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252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252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252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252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252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252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252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252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252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253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251">
        <f>Ders_Programı!A157</f>
        <v>44898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252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252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252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252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252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252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252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252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252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252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252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252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252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252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252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252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252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252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252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253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251">
        <f>Ders_Programı!A179</f>
        <v>44899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252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252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252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252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252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252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252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252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252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252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252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252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252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252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252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252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252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252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252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253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251">
        <f>Ders_Programı!A201</f>
        <v>44900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252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252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252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252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252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252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252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252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252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252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252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252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252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252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252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252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252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252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252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253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251">
        <f>Ders_Programı!A223</f>
        <v>44901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252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252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252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252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252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252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252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252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252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252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252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252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252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252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252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252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252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252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252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253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251">
        <f>Ders_Programı!A245</f>
        <v>44902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252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252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252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252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252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252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252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252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252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252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252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252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252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252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252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252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252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252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252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253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251">
        <f>Ders_Programı!A267</f>
        <v>44903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252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252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252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252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252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252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252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252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252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252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252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252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252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252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252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252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252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252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252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253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251">
        <f>Ders_Programı!A289</f>
        <v>44904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252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252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252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252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252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252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252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252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252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252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252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252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252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252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252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252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252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252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252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253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1" customFormat="1" ht="13.5" customHeight="1" x14ac:dyDescent="0.2">
      <c r="A3" s="286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">
      <c r="A4" s="286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287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287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287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287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287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287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287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287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287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287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287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287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287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287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287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287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287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287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287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56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25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5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25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5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25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5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25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5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25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5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25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5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25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5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25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5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25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5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25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5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256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25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25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25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25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25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25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25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25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25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25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256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25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25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25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25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25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25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25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Psikolojiye Giriş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25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25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25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256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25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25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25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25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25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25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25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25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25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25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256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25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25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25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25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25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25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25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25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25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25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256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25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25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25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Sosyal Antropoloji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25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25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25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25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25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25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25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256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25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25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25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25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25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25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25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25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25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25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256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25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25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25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25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25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25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25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25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25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25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256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25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25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25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25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25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25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25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25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25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25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256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25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25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25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25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25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25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25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25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25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25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256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25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25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25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25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25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25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25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25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25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25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256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25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25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25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25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25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25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25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25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25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25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256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25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25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25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25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25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25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25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25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25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25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256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25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25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25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25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25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25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25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25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25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25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6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Ortak Dersler Sınavları(5i)</v>
      </c>
      <c r="K2" s="6" t="str">
        <f>HLOOKUP(K$1,program!$E2:$J3,2,FALSE)</f>
        <v>Ortak Dersler Sınavları(5i)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Ortak Dersler Sınavları(5i)</v>
      </c>
      <c r="K6" s="6" t="str">
        <f>HLOOKUP(K$1,program!$E6:$J7,2,FALSE)</f>
        <v>Ortak Dersler Sınavları(5i)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Ortak Dersler Sınavları(5i)</v>
      </c>
      <c r="K8" s="6" t="str">
        <f>HLOOKUP(K$1,program!$E8:$J9,2,FALSE)</f>
        <v>Ortak Dersler Sınavları(5i)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Ortak Dersler Sınavları(5i)</v>
      </c>
      <c r="K12" s="6" t="str">
        <f>HLOOKUP(K$1,program!$E12:$J13,2,FALSE)</f>
        <v>Ortak Dersler Sınavları(5i)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6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2022-KPSS Din Hizmetleri Alan Bilgisi (DHBT)</v>
      </c>
      <c r="K24" s="6" t="str">
        <f>HLOOKUP(K$1,program!$E24:$J25,2,FALSE)</f>
        <v>2022-KPSS Din Hizmetleri Alan Bilgisi (DHBT)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2022-KPSS Din Hizmetleri Alan Bilgisi (DHBT)</v>
      </c>
      <c r="K28" s="6" t="str">
        <f>HLOOKUP(K$1,program!$E28:$J29,2,FALSE)</f>
        <v>2022-KPSS Din Hizmetleri Alan Bilgisi (DHBT)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2022-KPSS Din Hizmetleri Alan Bilgisi (DHBT)</v>
      </c>
      <c r="K30" s="6" t="str">
        <f>HLOOKUP(K$1,program!$E30:$J31,2,FALSE)</f>
        <v>2022-KPSS Din Hizmetleri Alan Bilgisi (DHBT)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6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Gençlik Sosyolojisi</v>
      </c>
      <c r="K46" s="6" t="str">
        <f>HLOOKUP(K$1,program!$E46:$J47,2,FALSE)</f>
        <v>Gençlik Sosyolojisi</v>
      </c>
      <c r="L46" s="6" t="str">
        <f>HLOOKUP(L$1,program!$E46:$J47,2,FALSE)</f>
        <v>Gençlik Sosyolojisi</v>
      </c>
      <c r="M46" s="6" t="str">
        <f>HLOOKUP(M$1,program!$E46:$J47,2,FALSE)</f>
        <v>Gençlik Sosyolojisi</v>
      </c>
      <c r="N46" s="6" t="str">
        <f>HLOOKUP(N$1,program!$E46:$J47,2,FALSE)</f>
        <v>Gençlik Sosyolojisi</v>
      </c>
      <c r="O46" s="6" t="str">
        <f>HLOOKUP(O$1,program!$E46:$J47,2,FALSE)</f>
        <v>Gençlik Sosyolojisi</v>
      </c>
      <c r="P46" s="6" t="str">
        <f>HLOOKUP(P$1,program!$E46:$J47,2,FALSE)</f>
        <v>Gençlik Sosyolojisi</v>
      </c>
      <c r="Q46" s="6" t="str">
        <f>HLOOKUP(Q$1,program!$E46:$J47,2,FALSE)</f>
        <v>Gençlik Sosyolojisi</v>
      </c>
      <c r="R46" s="6" t="str">
        <f>HLOOKUP(R$1,program!$E46:$J47,2,FALSE)</f>
        <v>Gençlik Sosyolojisi</v>
      </c>
      <c r="S46" s="6" t="str">
        <f>HLOOKUP(S$1,program!$E46:$J47,2,FALSE)</f>
        <v>Gençlik Sosyolojisi</v>
      </c>
      <c r="T46" s="6" t="str">
        <f>HLOOKUP(T$1,program!$E46:$J47,2,FALSE)</f>
        <v>Gençlik Sosyolojisi</v>
      </c>
      <c r="U46" s="6" t="str">
        <f>HLOOKUP(U$1,program!$E46:$J47,2,FALSE)</f>
        <v>Gençlik Sosyolojisi</v>
      </c>
      <c r="V46" s="6" t="str">
        <f>HLOOKUP(V$1,program!$E46:$J47,2,FALSE)</f>
        <v>Gençlik Sosyolojisi</v>
      </c>
      <c r="W46" s="6" t="str">
        <f>HLOOKUP(W$1,program!$E46:$J47,2,FALSE)</f>
        <v>Gençlik Sosyolojisi</v>
      </c>
    </row>
    <row r="47" spans="1:23" s="31" customFormat="1" ht="15.75" thickBot="1" x14ac:dyDescent="0.25">
      <c r="A47" s="25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Öğrenme Psikolojisi</v>
      </c>
      <c r="K50" s="6" t="str">
        <f>HLOOKUP(K$1,program!$E50:$J51,2,FALSE)</f>
        <v>Öğrenme Psikolojisi</v>
      </c>
      <c r="L50" s="6" t="str">
        <f>HLOOKUP(L$1,program!$E50:$J51,2,FALSE)</f>
        <v>Öğrenme Psikolojisi</v>
      </c>
      <c r="M50" s="6" t="str">
        <f>HLOOKUP(M$1,program!$E50:$J51,2,FALSE)</f>
        <v>Öğrenme Psikolojisi</v>
      </c>
      <c r="N50" s="6" t="str">
        <f>HLOOKUP(N$1,program!$E50:$J51,2,FALSE)</f>
        <v>Öğrenme Psikolojisi</v>
      </c>
      <c r="O50" s="6" t="str">
        <f>HLOOKUP(O$1,program!$E50:$J51,2,FALSE)</f>
        <v>Öğrenme Psikolojisi</v>
      </c>
      <c r="P50" s="6" t="str">
        <f>HLOOKUP(P$1,program!$E50:$J51,2,FALSE)</f>
        <v>Öğrenme Psikolojisi</v>
      </c>
      <c r="Q50" s="6" t="str">
        <f>HLOOKUP(Q$1,program!$E50:$J51,2,FALSE)</f>
        <v>Öğrenme Psikolojisi</v>
      </c>
      <c r="R50" s="6" t="str">
        <f>HLOOKUP(R$1,program!$E50:$J51,2,FALSE)</f>
        <v>Öğrenme Psikolojisi</v>
      </c>
      <c r="S50" s="6" t="str">
        <f>HLOOKUP(S$1,program!$E50:$J51,2,FALSE)</f>
        <v>Öğrenme Psikolojisi</v>
      </c>
      <c r="T50" s="6" t="str">
        <f>HLOOKUP(T$1,program!$E50:$J51,2,FALSE)</f>
        <v>Öğrenme Psikolojisi</v>
      </c>
      <c r="U50" s="6" t="str">
        <f>HLOOKUP(U$1,program!$E50:$J51,2,FALSE)</f>
        <v>Öğrenme Psikolojisi</v>
      </c>
      <c r="V50" s="6" t="str">
        <f>HLOOKUP(V$1,program!$E50:$J51,2,FALSE)</f>
        <v>Öğrenme Psikolojisi</v>
      </c>
      <c r="W50" s="6" t="str">
        <f>HLOOKUP(W$1,program!$E50:$J51,2,FALSE)</f>
        <v>Öğrenme Psikolojisi</v>
      </c>
    </row>
    <row r="51" spans="1:23" s="31" customFormat="1" ht="15.75" thickBot="1" x14ac:dyDescent="0.25">
      <c r="A51" s="25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Türkiye'de Sosyoloji I</v>
      </c>
      <c r="K52" s="6" t="str">
        <f>HLOOKUP(K$1,program!$E52:$J53,2,FALSE)</f>
        <v>Türkiye'de Sosyoloji I</v>
      </c>
      <c r="L52" s="6" t="str">
        <f>HLOOKUP(L$1,program!$E52:$J53,2,FALSE)</f>
        <v>Türkiye'de Sosyoloji I</v>
      </c>
      <c r="M52" s="6" t="str">
        <f>HLOOKUP(M$1,program!$E52:$J53,2,FALSE)</f>
        <v>Türkiye'de Sosyoloji I</v>
      </c>
      <c r="N52" s="6" t="str">
        <f>HLOOKUP(N$1,program!$E52:$J53,2,FALSE)</f>
        <v>Türkiye'de Sosyoloji I</v>
      </c>
      <c r="O52" s="6" t="str">
        <f>HLOOKUP(O$1,program!$E52:$J53,2,FALSE)</f>
        <v>Türkiye'de Sosyoloji I</v>
      </c>
      <c r="P52" s="6" t="str">
        <f>HLOOKUP(P$1,program!$E52:$J53,2,FALSE)</f>
        <v>Türkiye'de Sosyoloji I</v>
      </c>
      <c r="Q52" s="6" t="str">
        <f>HLOOKUP(Q$1,program!$E52:$J53,2,FALSE)</f>
        <v>Türkiye'de Sosyoloji I</v>
      </c>
      <c r="R52" s="6" t="str">
        <f>HLOOKUP(R$1,program!$E52:$J53,2,FALSE)</f>
        <v>Türkiye'de Sosyoloji I</v>
      </c>
      <c r="S52" s="6" t="str">
        <f>HLOOKUP(S$1,program!$E52:$J53,2,FALSE)</f>
        <v>Türkiye'de Sosyoloji I</v>
      </c>
      <c r="T52" s="6" t="str">
        <f>HLOOKUP(T$1,program!$E52:$J53,2,FALSE)</f>
        <v>Türkiye'de Sosyoloji I</v>
      </c>
      <c r="U52" s="6" t="str">
        <f>HLOOKUP(U$1,program!$E52:$J53,2,FALSE)</f>
        <v>Türkiye'de Sosyoloji I</v>
      </c>
      <c r="V52" s="6" t="str">
        <f>HLOOKUP(V$1,program!$E52:$J53,2,FALSE)</f>
        <v>Türkiye'de Sosyoloji I</v>
      </c>
      <c r="W52" s="6" t="str">
        <f>HLOOKUP(W$1,program!$E52:$J53,2,FALSE)</f>
        <v>Türkiye'de Sosyoloji I</v>
      </c>
    </row>
    <row r="53" spans="1:23" s="31" customFormat="1" ht="15.75" thickBot="1" x14ac:dyDescent="0.25">
      <c r="A53" s="25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İlkçağ Felsefesi</v>
      </c>
      <c r="K56" s="6" t="str">
        <f>HLOOKUP(K$1,program!$E56:$J57,2,FALSE)</f>
        <v>İlkçağ Felsefesi</v>
      </c>
      <c r="L56" s="6" t="str">
        <f>HLOOKUP(L$1,program!$E56:$J57,2,FALSE)</f>
        <v>İlkçağ Felsefesi</v>
      </c>
      <c r="M56" s="6" t="str">
        <f>HLOOKUP(M$1,program!$E56:$J57,2,FALSE)</f>
        <v>İlkçağ Felsefesi</v>
      </c>
      <c r="N56" s="6" t="str">
        <f>HLOOKUP(N$1,program!$E56:$J57,2,FALSE)</f>
        <v>İlkçağ Felsefesi</v>
      </c>
      <c r="O56" s="6" t="str">
        <f>HLOOKUP(O$1,program!$E56:$J57,2,FALSE)</f>
        <v>İlkçağ Felsefesi</v>
      </c>
      <c r="P56" s="6" t="str">
        <f>HLOOKUP(P$1,program!$E56:$J57,2,FALSE)</f>
        <v>İlkçağ Felsefesi</v>
      </c>
      <c r="Q56" s="6" t="str">
        <f>HLOOKUP(Q$1,program!$E56:$J57,2,FALSE)</f>
        <v>İlkçağ Felsefesi</v>
      </c>
      <c r="R56" s="6" t="str">
        <f>HLOOKUP(R$1,program!$E56:$J57,2,FALSE)</f>
        <v>İlkçağ Felsefesi</v>
      </c>
      <c r="S56" s="6" t="str">
        <f>HLOOKUP(S$1,program!$E56:$J57,2,FALSE)</f>
        <v>İlkçağ Felsefesi</v>
      </c>
      <c r="T56" s="6" t="str">
        <f>HLOOKUP(T$1,program!$E56:$J57,2,FALSE)</f>
        <v>İlkçağ Felsefesi</v>
      </c>
      <c r="U56" s="6" t="str">
        <f>HLOOKUP(U$1,program!$E56:$J57,2,FALSE)</f>
        <v>İlkçağ Felsefesi</v>
      </c>
      <c r="V56" s="6" t="str">
        <f>HLOOKUP(V$1,program!$E56:$J57,2,FALSE)</f>
        <v>İlkçağ Felsefesi</v>
      </c>
      <c r="W56" s="6" t="str">
        <f>HLOOKUP(W$1,program!$E56:$J57,2,FALSE)</f>
        <v>İlkçağ Felsefesi</v>
      </c>
    </row>
    <row r="57" spans="1:23" s="31" customFormat="1" ht="15.75" thickBot="1" x14ac:dyDescent="0.25">
      <c r="A57" s="25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Psikolojiye Giriş</v>
      </c>
      <c r="K60" s="6" t="str">
        <f>HLOOKUP(K$1,program!$E60:$J61,2,FALSE)</f>
        <v>Psikolojiye Giriş</v>
      </c>
      <c r="L60" s="6" t="str">
        <f>HLOOKUP(L$1,program!$E60:$J61,2,FALSE)</f>
        <v>Psikolojiye Giriş</v>
      </c>
      <c r="M60" s="6" t="str">
        <f>HLOOKUP(M$1,program!$E60:$J61,2,FALSE)</f>
        <v>Psikolojiye Giriş</v>
      </c>
      <c r="N60" s="6" t="str">
        <f>HLOOKUP(N$1,program!$E60:$J61,2,FALSE)</f>
        <v>Psikolojiye Giriş</v>
      </c>
      <c r="O60" s="6" t="str">
        <f>HLOOKUP(O$1,program!$E60:$J61,2,FALSE)</f>
        <v>Psikolojiye Giriş</v>
      </c>
      <c r="P60" s="6" t="str">
        <f>HLOOKUP(P$1,program!$E60:$J61,2,FALSE)</f>
        <v>Psikolojiye Giriş</v>
      </c>
      <c r="Q60" s="6" t="str">
        <f>HLOOKUP(Q$1,program!$E60:$J61,2,FALSE)</f>
        <v>Psikolojiye Giriş</v>
      </c>
      <c r="R60" s="6" t="str">
        <f>HLOOKUP(R$1,program!$E60:$J61,2,FALSE)</f>
        <v>Psikolojiye Giriş</v>
      </c>
      <c r="S60" s="6" t="str">
        <f>HLOOKUP(S$1,program!$E60:$J61,2,FALSE)</f>
        <v>Psikolojiye Giriş</v>
      </c>
      <c r="T60" s="6" t="str">
        <f>HLOOKUP(T$1,program!$E60:$J61,2,FALSE)</f>
        <v>Psikolojiye Giriş</v>
      </c>
      <c r="U60" s="6" t="str">
        <f>HLOOKUP(U$1,program!$E60:$J61,2,FALSE)</f>
        <v>Psikolojiye Giriş</v>
      </c>
      <c r="V60" s="6" t="str">
        <f>HLOOKUP(V$1,program!$E60:$J61,2,FALSE)</f>
        <v>Psikolojiye Giriş</v>
      </c>
      <c r="W60" s="6" t="str">
        <f>HLOOKUP(W$1,program!$E60:$J61,2,FALSE)</f>
        <v>Psikolojiye Giriş</v>
      </c>
    </row>
    <row r="61" spans="1:23" s="31" customFormat="1" ht="15.75" thickBot="1" x14ac:dyDescent="0.25">
      <c r="A61" s="25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5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6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 İngilizce I</v>
      </c>
      <c r="K68" s="6" t="str">
        <f>HLOOKUP(K$1,program!$E68:$J69,2,FALSE)</f>
        <v xml:space="preserve"> İngilizce I</v>
      </c>
      <c r="L68" s="6" t="str">
        <f>HLOOKUP(L$1,program!$E68:$J69,2,FALSE)</f>
        <v xml:space="preserve"> İngilizce I</v>
      </c>
      <c r="M68" s="6" t="str">
        <f>HLOOKUP(M$1,program!$E68:$J69,2,FALSE)</f>
        <v xml:space="preserve"> İngilizce I</v>
      </c>
      <c r="N68" s="6" t="str">
        <f>HLOOKUP(N$1,program!$E68:$J69,2,FALSE)</f>
        <v xml:space="preserve"> İngilizce I</v>
      </c>
      <c r="O68" s="6" t="str">
        <f>HLOOKUP(O$1,program!$E68:$J69,2,FALSE)</f>
        <v xml:space="preserve"> İngilizce I</v>
      </c>
      <c r="P68" s="6" t="str">
        <f>HLOOKUP(P$1,program!$E68:$J69,2,FALSE)</f>
        <v xml:space="preserve"> İngilizce I</v>
      </c>
      <c r="Q68" s="6" t="str">
        <f>HLOOKUP(Q$1,program!$E68:$J69,2,FALSE)</f>
        <v xml:space="preserve"> İngilizce I</v>
      </c>
      <c r="R68" s="6" t="str">
        <f>HLOOKUP(R$1,program!$E68:$J69,2,FALSE)</f>
        <v xml:space="preserve"> İngilizce I</v>
      </c>
      <c r="S68" s="6" t="str">
        <f>HLOOKUP(S$1,program!$E68:$J69,2,FALSE)</f>
        <v xml:space="preserve"> İngilizce I</v>
      </c>
      <c r="T68" s="6" t="str">
        <f>HLOOKUP(T$1,program!$E68:$J69,2,FALSE)</f>
        <v xml:space="preserve"> İngilizce I</v>
      </c>
      <c r="U68" s="6" t="str">
        <f>HLOOKUP(U$1,program!$E68:$J69,2,FALSE)</f>
        <v xml:space="preserve"> İngilizce I</v>
      </c>
      <c r="V68" s="6" t="str">
        <f>HLOOKUP(V$1,program!$E68:$J69,2,FALSE)</f>
        <v xml:space="preserve"> İngilizce I</v>
      </c>
      <c r="W68" s="6" t="str">
        <f>HLOOKUP(W$1,program!$E68:$J69,2,FALSE)</f>
        <v xml:space="preserve"> İngilizce I</v>
      </c>
    </row>
    <row r="69" spans="1:23" s="31" customFormat="1" ht="15.75" thickBot="1" x14ac:dyDescent="0.25">
      <c r="A69" s="25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İleri İngilizce I</v>
      </c>
      <c r="K72" s="6" t="str">
        <f>HLOOKUP(K$1,program!$E72:$J73,2,FALSE)</f>
        <v>İleri İngilizce I</v>
      </c>
      <c r="L72" s="6" t="str">
        <f>HLOOKUP(L$1,program!$E72:$J73,2,FALSE)</f>
        <v>İleri İngilizce I</v>
      </c>
      <c r="M72" s="6" t="str">
        <f>HLOOKUP(M$1,program!$E72:$J73,2,FALSE)</f>
        <v>İleri İngilizce I</v>
      </c>
      <c r="N72" s="6" t="str">
        <f>HLOOKUP(N$1,program!$E72:$J73,2,FALSE)</f>
        <v>İleri İngilizce I</v>
      </c>
      <c r="O72" s="6" t="str">
        <f>HLOOKUP(O$1,program!$E72:$J73,2,FALSE)</f>
        <v>İleri İngilizce I</v>
      </c>
      <c r="P72" s="6" t="str">
        <f>HLOOKUP(P$1,program!$E72:$J73,2,FALSE)</f>
        <v>İleri İngilizce I</v>
      </c>
      <c r="Q72" s="6" t="str">
        <f>HLOOKUP(Q$1,program!$E72:$J73,2,FALSE)</f>
        <v>İleri İngilizce I</v>
      </c>
      <c r="R72" s="6" t="str">
        <f>HLOOKUP(R$1,program!$E72:$J73,2,FALSE)</f>
        <v>İleri İngilizce I</v>
      </c>
      <c r="S72" s="6" t="str">
        <f>HLOOKUP(S$1,program!$E72:$J73,2,FALSE)</f>
        <v>İleri İngilizce I</v>
      </c>
      <c r="T72" s="6" t="str">
        <f>HLOOKUP(T$1,program!$E72:$J73,2,FALSE)</f>
        <v>İleri İngilizce I</v>
      </c>
      <c r="U72" s="6" t="str">
        <f>HLOOKUP(U$1,program!$E72:$J73,2,FALSE)</f>
        <v>İleri İngilizce I</v>
      </c>
      <c r="V72" s="6" t="str">
        <f>HLOOKUP(V$1,program!$E72:$J73,2,FALSE)</f>
        <v>İleri İngilizce I</v>
      </c>
      <c r="W72" s="6" t="str">
        <f>HLOOKUP(W$1,program!$E72:$J73,2,FALSE)</f>
        <v>İleri İngilizce I</v>
      </c>
    </row>
    <row r="73" spans="1:23" s="31" customFormat="1" ht="15.75" thickBot="1" x14ac:dyDescent="0.25">
      <c r="A73" s="25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Sosyal Bil. İstatistik I</v>
      </c>
      <c r="K74" s="6" t="str">
        <f>HLOOKUP(K$1,program!$E74:$J75,2,FALSE)</f>
        <v>Sosyal Bil. İstatistik I</v>
      </c>
      <c r="L74" s="6" t="str">
        <f>HLOOKUP(L$1,program!$E74:$J75,2,FALSE)</f>
        <v>Sosyal Bil. İstatistik I</v>
      </c>
      <c r="M74" s="6" t="str">
        <f>HLOOKUP(M$1,program!$E74:$J75,2,FALSE)</f>
        <v>Sosyal Bil. İstatistik I</v>
      </c>
      <c r="N74" s="6" t="str">
        <f>HLOOKUP(N$1,program!$E74:$J75,2,FALSE)</f>
        <v>Sosyal Bil. İstatistik I</v>
      </c>
      <c r="O74" s="6" t="str">
        <f>HLOOKUP(O$1,program!$E74:$J75,2,FALSE)</f>
        <v>Sosyal Bil. İstatistik I</v>
      </c>
      <c r="P74" s="6" t="str">
        <f>HLOOKUP(P$1,program!$E74:$J75,2,FALSE)</f>
        <v>Sosyal Bil. İstatistik I</v>
      </c>
      <c r="Q74" s="6" t="str">
        <f>HLOOKUP(Q$1,program!$E74:$J75,2,FALSE)</f>
        <v>Sosyal Bil. İstatistik I</v>
      </c>
      <c r="R74" s="6" t="str">
        <f>HLOOKUP(R$1,program!$E74:$J75,2,FALSE)</f>
        <v>Sosyal Bil. İstatistik I</v>
      </c>
      <c r="S74" s="6" t="str">
        <f>HLOOKUP(S$1,program!$E74:$J75,2,FALSE)</f>
        <v>Sosyal Bil. İstatistik I</v>
      </c>
      <c r="T74" s="6" t="str">
        <f>HLOOKUP(T$1,program!$E74:$J75,2,FALSE)</f>
        <v>Sosyal Bil. İstatistik I</v>
      </c>
      <c r="U74" s="6" t="str">
        <f>HLOOKUP(U$1,program!$E74:$J75,2,FALSE)</f>
        <v>Sosyal Bil. İstatistik I</v>
      </c>
      <c r="V74" s="6" t="str">
        <f>HLOOKUP(V$1,program!$E74:$J75,2,FALSE)</f>
        <v>Sosyal Bil. İstatistik I</v>
      </c>
      <c r="W74" s="6" t="str">
        <f>HLOOKUP(W$1,program!$E74:$J75,2,FALSE)</f>
        <v>Sosyal Bil. İstatistik I</v>
      </c>
    </row>
    <row r="75" spans="1:23" s="31" customFormat="1" ht="15.75" thickBot="1" x14ac:dyDescent="0.25">
      <c r="A75" s="25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Akademik Yazım I</v>
      </c>
      <c r="K78" s="6" t="str">
        <f>HLOOKUP(K$1,program!$E78:$J79,2,FALSE)</f>
        <v>Akademik Yazım I</v>
      </c>
      <c r="L78" s="6" t="str">
        <f>HLOOKUP(L$1,program!$E78:$J79,2,FALSE)</f>
        <v>Akademik Yazım I</v>
      </c>
      <c r="M78" s="6" t="str">
        <f>HLOOKUP(M$1,program!$E78:$J79,2,FALSE)</f>
        <v>Akademik Yazım I</v>
      </c>
      <c r="N78" s="6" t="str">
        <f>HLOOKUP(N$1,program!$E78:$J79,2,FALSE)</f>
        <v>Akademik Yazım I</v>
      </c>
      <c r="O78" s="6" t="str">
        <f>HLOOKUP(O$1,program!$E78:$J79,2,FALSE)</f>
        <v>Akademik Yazım I</v>
      </c>
      <c r="P78" s="6" t="str">
        <f>HLOOKUP(P$1,program!$E78:$J79,2,FALSE)</f>
        <v>Akademik Yazım I</v>
      </c>
      <c r="Q78" s="6" t="str">
        <f>HLOOKUP(Q$1,program!$E78:$J79,2,FALSE)</f>
        <v>Akademik Yazım I</v>
      </c>
      <c r="R78" s="6" t="str">
        <f>HLOOKUP(R$1,program!$E78:$J79,2,FALSE)</f>
        <v>Akademik Yazım I</v>
      </c>
      <c r="S78" s="6" t="str">
        <f>HLOOKUP(S$1,program!$E78:$J79,2,FALSE)</f>
        <v>Akademik Yazım I</v>
      </c>
      <c r="T78" s="6" t="str">
        <f>HLOOKUP(T$1,program!$E78:$J79,2,FALSE)</f>
        <v>Akademik Yazım I</v>
      </c>
      <c r="U78" s="6" t="str">
        <f>HLOOKUP(U$1,program!$E78:$J79,2,FALSE)</f>
        <v>Akademik Yazım I</v>
      </c>
      <c r="V78" s="6" t="str">
        <f>HLOOKUP(V$1,program!$E78:$J79,2,FALSE)</f>
        <v>Akademik Yazım I</v>
      </c>
      <c r="W78" s="6" t="str">
        <f>HLOOKUP(W$1,program!$E78:$J79,2,FALSE)</f>
        <v>Akademik Yazım I</v>
      </c>
    </row>
    <row r="79" spans="1:23" s="31" customFormat="1" ht="15.75" thickBot="1" x14ac:dyDescent="0.25">
      <c r="A79" s="25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Toplumsal Cinsiyet Çalışmaları</v>
      </c>
      <c r="K82" s="6" t="str">
        <f>HLOOKUP(K$1,program!$E82:$J83,2,FALSE)</f>
        <v>Toplumsal Cinsiyet Çalışmaları</v>
      </c>
      <c r="L82" s="6" t="str">
        <f>HLOOKUP(L$1,program!$E82:$J83,2,FALSE)</f>
        <v>Toplumsal Cinsiyet Çalışmaları</v>
      </c>
      <c r="M82" s="6" t="str">
        <f>HLOOKUP(M$1,program!$E82:$J83,2,FALSE)</f>
        <v>Toplumsal Cinsiyet Çalışmaları</v>
      </c>
      <c r="N82" s="6" t="str">
        <f>HLOOKUP(N$1,program!$E82:$J83,2,FALSE)</f>
        <v>Toplumsal Cinsiyet Çalışmaları</v>
      </c>
      <c r="O82" s="6" t="str">
        <f>HLOOKUP(O$1,program!$E82:$J83,2,FALSE)</f>
        <v>Toplumsal Cinsiyet Çalışmaları</v>
      </c>
      <c r="P82" s="6" t="str">
        <f>HLOOKUP(P$1,program!$E82:$J83,2,FALSE)</f>
        <v>Toplumsal Cinsiyet Çalışmaları</v>
      </c>
      <c r="Q82" s="6" t="str">
        <f>HLOOKUP(Q$1,program!$E82:$J83,2,FALSE)</f>
        <v>Toplumsal Cinsiyet Çalışmaları</v>
      </c>
      <c r="R82" s="6" t="str">
        <f>HLOOKUP(R$1,program!$E82:$J83,2,FALSE)</f>
        <v>Toplumsal Cinsiyet Çalışmaları</v>
      </c>
      <c r="S82" s="6" t="str">
        <f>HLOOKUP(S$1,program!$E82:$J83,2,FALSE)</f>
        <v>Toplumsal Cinsiyet Çalışmaları</v>
      </c>
      <c r="T82" s="6" t="str">
        <f>HLOOKUP(T$1,program!$E82:$J83,2,FALSE)</f>
        <v>Toplumsal Cinsiyet Çalışmaları</v>
      </c>
      <c r="U82" s="6" t="str">
        <f>HLOOKUP(U$1,program!$E82:$J83,2,FALSE)</f>
        <v>Toplumsal Cinsiyet Çalışmaları</v>
      </c>
      <c r="V82" s="6" t="str">
        <f>HLOOKUP(V$1,program!$E82:$J83,2,FALSE)</f>
        <v>Toplumsal Cinsiyet Çalışmaları</v>
      </c>
      <c r="W82" s="6" t="str">
        <f>HLOOKUP(W$1,program!$E82:$J83,2,FALSE)</f>
        <v>Toplumsal Cinsiyet Çalışmaları</v>
      </c>
    </row>
    <row r="83" spans="1:23" s="31" customFormat="1" ht="15.75" thickBot="1" x14ac:dyDescent="0.25">
      <c r="A83" s="25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5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6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Sosyal Politika</v>
      </c>
      <c r="K90" s="6" t="str">
        <f>HLOOKUP(K$1,program!$E90:$J91,2,FALSE)</f>
        <v>Sosyal Politika</v>
      </c>
      <c r="L90" s="6" t="str">
        <f>HLOOKUP(L$1,program!$E90:$J91,2,FALSE)</f>
        <v>Sosyal Politika</v>
      </c>
      <c r="M90" s="6" t="str">
        <f>HLOOKUP(M$1,program!$E90:$J91,2,FALSE)</f>
        <v>Sosyal Politika</v>
      </c>
      <c r="N90" s="6" t="str">
        <f>HLOOKUP(N$1,program!$E90:$J91,2,FALSE)</f>
        <v>Sosyal Politika</v>
      </c>
      <c r="O90" s="6" t="str">
        <f>HLOOKUP(O$1,program!$E90:$J91,2,FALSE)</f>
        <v>Sosyal Politika</v>
      </c>
      <c r="P90" s="6" t="str">
        <f>HLOOKUP(P$1,program!$E90:$J91,2,FALSE)</f>
        <v>Sosyal Politika</v>
      </c>
      <c r="Q90" s="6" t="str">
        <f>HLOOKUP(Q$1,program!$E90:$J91,2,FALSE)</f>
        <v>Sosyal Politika</v>
      </c>
      <c r="R90" s="6" t="str">
        <f>HLOOKUP(R$1,program!$E90:$J91,2,FALSE)</f>
        <v>Sosyal Politika</v>
      </c>
      <c r="S90" s="6" t="str">
        <f>HLOOKUP(S$1,program!$E90:$J91,2,FALSE)</f>
        <v>Sosyal Politika</v>
      </c>
      <c r="T90" s="6" t="str">
        <f>HLOOKUP(T$1,program!$E90:$J91,2,FALSE)</f>
        <v>Sosyal Politika</v>
      </c>
      <c r="U90" s="6" t="str">
        <f>HLOOKUP(U$1,program!$E90:$J91,2,FALSE)</f>
        <v>Sosyal Politika</v>
      </c>
      <c r="V90" s="6" t="str">
        <f>HLOOKUP(V$1,program!$E90:$J91,2,FALSE)</f>
        <v>Sosyal Politika</v>
      </c>
      <c r="W90" s="6" t="str">
        <f>HLOOKUP(W$1,program!$E90:$J91,2,FALSE)</f>
        <v>Sosyal Politika</v>
      </c>
    </row>
    <row r="91" spans="1:23" s="31" customFormat="1" ht="15.75" thickBot="1" x14ac:dyDescent="0.25">
      <c r="A91" s="25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Çalışma Sosyolojisi</v>
      </c>
      <c r="K94" s="6" t="str">
        <f>HLOOKUP(K$1,program!$E94:$J95,2,FALSE)</f>
        <v>Çalışma Sosyolojisi</v>
      </c>
      <c r="L94" s="6" t="str">
        <f>HLOOKUP(L$1,program!$E94:$J95,2,FALSE)</f>
        <v>Çalışma Sosyolojisi</v>
      </c>
      <c r="M94" s="6" t="str">
        <f>HLOOKUP(M$1,program!$E94:$J95,2,FALSE)</f>
        <v>Çalışma Sosyolojisi</v>
      </c>
      <c r="N94" s="6" t="str">
        <f>HLOOKUP(N$1,program!$E94:$J95,2,FALSE)</f>
        <v>Çalışma Sosyolojisi</v>
      </c>
      <c r="O94" s="6" t="str">
        <f>HLOOKUP(O$1,program!$E94:$J95,2,FALSE)</f>
        <v>Çalışma Sosyolojisi</v>
      </c>
      <c r="P94" s="6" t="str">
        <f>HLOOKUP(P$1,program!$E94:$J95,2,FALSE)</f>
        <v>Çalışma Sosyolojisi</v>
      </c>
      <c r="Q94" s="6" t="str">
        <f>HLOOKUP(Q$1,program!$E94:$J95,2,FALSE)</f>
        <v>Çalışma Sosyolojisi</v>
      </c>
      <c r="R94" s="6" t="str">
        <f>HLOOKUP(R$1,program!$E94:$J95,2,FALSE)</f>
        <v>Çalışma Sosyolojisi</v>
      </c>
      <c r="S94" s="6" t="str">
        <f>HLOOKUP(S$1,program!$E94:$J95,2,FALSE)</f>
        <v>Çalışma Sosyolojisi</v>
      </c>
      <c r="T94" s="6" t="str">
        <f>HLOOKUP(T$1,program!$E94:$J95,2,FALSE)</f>
        <v>Çalışma Sosyolojisi</v>
      </c>
      <c r="U94" s="6" t="str">
        <f>HLOOKUP(U$1,program!$E94:$J95,2,FALSE)</f>
        <v>Çalışma Sosyolojisi</v>
      </c>
      <c r="V94" s="6" t="str">
        <f>HLOOKUP(V$1,program!$E94:$J95,2,FALSE)</f>
        <v>Çalışma Sosyolojisi</v>
      </c>
      <c r="W94" s="6" t="str">
        <f>HLOOKUP(W$1,program!$E94:$J95,2,FALSE)</f>
        <v>Çalışma Sosyolojisi</v>
      </c>
    </row>
    <row r="95" spans="1:23" s="31" customFormat="1" ht="15.75" thickBot="1" x14ac:dyDescent="0.25">
      <c r="A95" s="25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Klasik Sosyoloji Teorileri I</v>
      </c>
      <c r="K96" s="6" t="str">
        <f>HLOOKUP(K$1,program!$E96:$J97,2,FALSE)</f>
        <v>Klasik Sosyoloji Teorileri I</v>
      </c>
      <c r="L96" s="6" t="str">
        <f>HLOOKUP(L$1,program!$E96:$J97,2,FALSE)</f>
        <v>Klasik Sosyoloji Teorileri I</v>
      </c>
      <c r="M96" s="6" t="str">
        <f>HLOOKUP(M$1,program!$E96:$J97,2,FALSE)</f>
        <v>Klasik Sosyoloji Teorileri I</v>
      </c>
      <c r="N96" s="6" t="str">
        <f>HLOOKUP(N$1,program!$E96:$J97,2,FALSE)</f>
        <v>Klasik Sosyoloji Teorileri I</v>
      </c>
      <c r="O96" s="6" t="str">
        <f>HLOOKUP(O$1,program!$E96:$J97,2,FALSE)</f>
        <v>Klasik Sosyoloji Teorileri I</v>
      </c>
      <c r="P96" s="6" t="str">
        <f>HLOOKUP(P$1,program!$E96:$J97,2,FALSE)</f>
        <v>Klasik Sosyoloji Teorileri I</v>
      </c>
      <c r="Q96" s="6" t="str">
        <f>HLOOKUP(Q$1,program!$E96:$J97,2,FALSE)</f>
        <v>Klasik Sosyoloji Teorileri I</v>
      </c>
      <c r="R96" s="6" t="str">
        <f>HLOOKUP(R$1,program!$E96:$J97,2,FALSE)</f>
        <v>Klasik Sosyoloji Teorileri I</v>
      </c>
      <c r="S96" s="6" t="str">
        <f>HLOOKUP(S$1,program!$E96:$J97,2,FALSE)</f>
        <v>Klasik Sosyoloji Teorileri I</v>
      </c>
      <c r="T96" s="6" t="str">
        <f>HLOOKUP(T$1,program!$E96:$J97,2,FALSE)</f>
        <v>Klasik Sosyoloji Teorileri I</v>
      </c>
      <c r="U96" s="6" t="str">
        <f>HLOOKUP(U$1,program!$E96:$J97,2,FALSE)</f>
        <v>Klasik Sosyoloji Teorileri I</v>
      </c>
      <c r="V96" s="6" t="str">
        <f>HLOOKUP(V$1,program!$E96:$J97,2,FALSE)</f>
        <v>Klasik Sosyoloji Teorileri I</v>
      </c>
      <c r="W96" s="6" t="str">
        <f>HLOOKUP(W$1,program!$E96:$J97,2,FALSE)</f>
        <v>Klasik Sosyoloji Teorileri I</v>
      </c>
    </row>
    <row r="97" spans="1:23" s="31" customFormat="1" ht="15.75" thickBot="1" x14ac:dyDescent="0.25">
      <c r="A97" s="25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Sosyal Seçmeli Ders</v>
      </c>
      <c r="K100" s="6" t="str">
        <f>HLOOKUP(K$1,program!$E100:$J101,2,FALSE)</f>
        <v>Sosyal Seçmeli Ders</v>
      </c>
      <c r="L100" s="6" t="str">
        <f>HLOOKUP(L$1,program!$E100:$J101,2,FALSE)</f>
        <v>Sosyal Seçmeli Ders</v>
      </c>
      <c r="M100" s="6" t="str">
        <f>HLOOKUP(M$1,program!$E100:$J101,2,FALSE)</f>
        <v>Sosyal Seçmeli Ders</v>
      </c>
      <c r="N100" s="6" t="str">
        <f>HLOOKUP(N$1,program!$E100:$J101,2,FALSE)</f>
        <v>Sosyal Seçmeli Ders</v>
      </c>
      <c r="O100" s="6" t="str">
        <f>HLOOKUP(O$1,program!$E100:$J101,2,FALSE)</f>
        <v>Sosyal Seçmeli Ders</v>
      </c>
      <c r="P100" s="6" t="str">
        <f>HLOOKUP(P$1,program!$E100:$J101,2,FALSE)</f>
        <v>Sosyal Seçmeli Ders</v>
      </c>
      <c r="Q100" s="6" t="str">
        <f>HLOOKUP(Q$1,program!$E100:$J101,2,FALSE)</f>
        <v>Sosyal Seçmeli Ders</v>
      </c>
      <c r="R100" s="6" t="str">
        <f>HLOOKUP(R$1,program!$E100:$J101,2,FALSE)</f>
        <v>Sosyal Seçmeli Ders</v>
      </c>
      <c r="S100" s="6" t="str">
        <f>HLOOKUP(S$1,program!$E100:$J101,2,FALSE)</f>
        <v>Sosyal Seçmeli Ders</v>
      </c>
      <c r="T100" s="6" t="str">
        <f>HLOOKUP(T$1,program!$E100:$J101,2,FALSE)</f>
        <v>Sosyal Seçmeli Ders</v>
      </c>
      <c r="U100" s="6" t="str">
        <f>HLOOKUP(U$1,program!$E100:$J101,2,FALSE)</f>
        <v>Sosyal Seçmeli Ders</v>
      </c>
      <c r="V100" s="6" t="str">
        <f>HLOOKUP(V$1,program!$E100:$J101,2,FALSE)</f>
        <v>Sosyal Seçmeli Ders</v>
      </c>
      <c r="W100" s="6" t="str">
        <f>HLOOKUP(W$1,program!$E100:$J101,2,FALSE)</f>
        <v>Sosyal Seçmeli Ders</v>
      </c>
    </row>
    <row r="101" spans="1:23" s="31" customFormat="1" ht="15.75" thickBot="1" x14ac:dyDescent="0.25">
      <c r="A101" s="25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Sağlık Sosyolojisi</v>
      </c>
      <c r="K104" s="6" t="str">
        <f>HLOOKUP(K$1,program!$E104:$J105,2,FALSE)</f>
        <v>Sağlık Sosyolojisi</v>
      </c>
      <c r="L104" s="6" t="str">
        <f>HLOOKUP(L$1,program!$E104:$J105,2,FALSE)</f>
        <v>Sağlık Sosyolojisi</v>
      </c>
      <c r="M104" s="6" t="str">
        <f>HLOOKUP(M$1,program!$E104:$J105,2,FALSE)</f>
        <v>Sağlık Sosyolojisi</v>
      </c>
      <c r="N104" s="6" t="str">
        <f>HLOOKUP(N$1,program!$E104:$J105,2,FALSE)</f>
        <v>Sağlık Sosyolojisi</v>
      </c>
      <c r="O104" s="6" t="str">
        <f>HLOOKUP(O$1,program!$E104:$J105,2,FALSE)</f>
        <v>Sağlık Sosyolojisi</v>
      </c>
      <c r="P104" s="6" t="str">
        <f>HLOOKUP(P$1,program!$E104:$J105,2,FALSE)</f>
        <v>Sağlık Sosyolojisi</v>
      </c>
      <c r="Q104" s="6" t="str">
        <f>HLOOKUP(Q$1,program!$E104:$J105,2,FALSE)</f>
        <v>Sağlık Sosyolojisi</v>
      </c>
      <c r="R104" s="6" t="str">
        <f>HLOOKUP(R$1,program!$E104:$J105,2,FALSE)</f>
        <v>Sağlık Sosyolojisi</v>
      </c>
      <c r="S104" s="6" t="str">
        <f>HLOOKUP(S$1,program!$E104:$J105,2,FALSE)</f>
        <v>Sağlık Sosyolojisi</v>
      </c>
      <c r="T104" s="6" t="str">
        <f>HLOOKUP(T$1,program!$E104:$J105,2,FALSE)</f>
        <v>Sağlık Sosyolojisi</v>
      </c>
      <c r="U104" s="6" t="str">
        <f>HLOOKUP(U$1,program!$E104:$J105,2,FALSE)</f>
        <v>Sağlık Sosyolojisi</v>
      </c>
      <c r="V104" s="6" t="str">
        <f>HLOOKUP(V$1,program!$E104:$J105,2,FALSE)</f>
        <v>Sağlık Sosyolojisi</v>
      </c>
      <c r="W104" s="6" t="str">
        <f>HLOOKUP(W$1,program!$E104:$J105,2,FALSE)</f>
        <v>Sağlık Sosyolojisi</v>
      </c>
    </row>
    <row r="105" spans="1:23" s="31" customFormat="1" ht="15.75" thickBot="1" x14ac:dyDescent="0.25">
      <c r="A105" s="25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5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6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Ar. Yöntem ve Teknikleri I</v>
      </c>
      <c r="K112" s="6" t="str">
        <f>HLOOKUP(K$1,program!$E112:$J113,2,FALSE)</f>
        <v>Ar. Yöntem ve Teknikleri I</v>
      </c>
      <c r="L112" s="6" t="str">
        <f>HLOOKUP(L$1,program!$E112:$J113,2,FALSE)</f>
        <v>Ar. Yöntem ve Teknikleri I</v>
      </c>
      <c r="M112" s="6" t="str">
        <f>HLOOKUP(M$1,program!$E112:$J113,2,FALSE)</f>
        <v>Ar. Yöntem ve Teknikleri I</v>
      </c>
      <c r="N112" s="6" t="str">
        <f>HLOOKUP(N$1,program!$E112:$J113,2,FALSE)</f>
        <v>Ar. Yöntem ve Teknikleri I</v>
      </c>
      <c r="O112" s="6" t="str">
        <f>HLOOKUP(O$1,program!$E112:$J113,2,FALSE)</f>
        <v>Ar. Yöntem ve Teknikleri I</v>
      </c>
      <c r="P112" s="6" t="str">
        <f>HLOOKUP(P$1,program!$E112:$J113,2,FALSE)</f>
        <v>Ar. Yöntem ve Teknikleri I</v>
      </c>
      <c r="Q112" s="6" t="str">
        <f>HLOOKUP(Q$1,program!$E112:$J113,2,FALSE)</f>
        <v>Ar. Yöntem ve Teknikleri I</v>
      </c>
      <c r="R112" s="6" t="str">
        <f>HLOOKUP(R$1,program!$E112:$J113,2,FALSE)</f>
        <v>Ar. Yöntem ve Teknikleri I</v>
      </c>
      <c r="S112" s="6" t="str">
        <f>HLOOKUP(S$1,program!$E112:$J113,2,FALSE)</f>
        <v>Ar. Yöntem ve Teknikleri I</v>
      </c>
      <c r="T112" s="6" t="str">
        <f>HLOOKUP(T$1,program!$E112:$J113,2,FALSE)</f>
        <v>Ar. Yöntem ve Teknikleri I</v>
      </c>
      <c r="U112" s="6" t="str">
        <f>HLOOKUP(U$1,program!$E112:$J113,2,FALSE)</f>
        <v>Ar. Yöntem ve Teknikleri I</v>
      </c>
      <c r="V112" s="6" t="str">
        <f>HLOOKUP(V$1,program!$E112:$J113,2,FALSE)</f>
        <v>Ar. Yöntem ve Teknikleri I</v>
      </c>
      <c r="W112" s="6" t="str">
        <f>HLOOKUP(W$1,program!$E112:$J113,2,FALSE)</f>
        <v>Ar. Yöntem ve Teknikleri I</v>
      </c>
    </row>
    <row r="113" spans="1:23" s="31" customFormat="1" ht="15.75" thickBot="1" x14ac:dyDescent="0.25">
      <c r="A113" s="25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Aile Sosyolojisi</v>
      </c>
      <c r="K116" s="6" t="str">
        <f>HLOOKUP(K$1,program!$E116:$J117,2,FALSE)</f>
        <v>Aile Sosyolojisi</v>
      </c>
      <c r="L116" s="6" t="str">
        <f>HLOOKUP(L$1,program!$E116:$J117,2,FALSE)</f>
        <v>Aile Sosyolojisi</v>
      </c>
      <c r="M116" s="6" t="str">
        <f>HLOOKUP(M$1,program!$E116:$J117,2,FALSE)</f>
        <v>Aile Sosyolojisi</v>
      </c>
      <c r="N116" s="6" t="str">
        <f>HLOOKUP(N$1,program!$E116:$J117,2,FALSE)</f>
        <v>Aile Sosyolojisi</v>
      </c>
      <c r="O116" s="6" t="str">
        <f>HLOOKUP(O$1,program!$E116:$J117,2,FALSE)</f>
        <v>Aile Sosyolojisi</v>
      </c>
      <c r="P116" s="6" t="str">
        <f>HLOOKUP(P$1,program!$E116:$J117,2,FALSE)</f>
        <v>Aile Sosyolojisi</v>
      </c>
      <c r="Q116" s="6" t="str">
        <f>HLOOKUP(Q$1,program!$E116:$J117,2,FALSE)</f>
        <v>Aile Sosyolojisi</v>
      </c>
      <c r="R116" s="6" t="str">
        <f>HLOOKUP(R$1,program!$E116:$J117,2,FALSE)</f>
        <v>Aile Sosyolojisi</v>
      </c>
      <c r="S116" s="6" t="str">
        <f>HLOOKUP(S$1,program!$E116:$J117,2,FALSE)</f>
        <v>Aile Sosyolojisi</v>
      </c>
      <c r="T116" s="6" t="str">
        <f>HLOOKUP(T$1,program!$E116:$J117,2,FALSE)</f>
        <v>Aile Sosyolojisi</v>
      </c>
      <c r="U116" s="6" t="str">
        <f>HLOOKUP(U$1,program!$E116:$J117,2,FALSE)</f>
        <v>Aile Sosyolojisi</v>
      </c>
      <c r="V116" s="6" t="str">
        <f>HLOOKUP(V$1,program!$E116:$J117,2,FALSE)</f>
        <v>Aile Sosyolojisi</v>
      </c>
      <c r="W116" s="6" t="str">
        <f>HLOOKUP(W$1,program!$E116:$J117,2,FALSE)</f>
        <v>Aile Sosyolojisi</v>
      </c>
    </row>
    <row r="117" spans="1:23" s="31" customFormat="1" ht="15.75" thickBot="1" x14ac:dyDescent="0.25">
      <c r="A117" s="25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Sosyal Antropoloji</v>
      </c>
      <c r="K118" s="6" t="str">
        <f>HLOOKUP(K$1,program!$E118:$J119,2,FALSE)</f>
        <v>Sosyal Antropoloji</v>
      </c>
      <c r="L118" s="6" t="str">
        <f>HLOOKUP(L$1,program!$E118:$J119,2,FALSE)</f>
        <v>Sosyal Antropoloji</v>
      </c>
      <c r="M118" s="6" t="str">
        <f>HLOOKUP(M$1,program!$E118:$J119,2,FALSE)</f>
        <v>Sosyal Antropoloji</v>
      </c>
      <c r="N118" s="6" t="str">
        <f>HLOOKUP(N$1,program!$E118:$J119,2,FALSE)</f>
        <v>Sosyal Antropoloji</v>
      </c>
      <c r="O118" s="6" t="str">
        <f>HLOOKUP(O$1,program!$E118:$J119,2,FALSE)</f>
        <v>Sosyal Antropoloji</v>
      </c>
      <c r="P118" s="6" t="str">
        <f>HLOOKUP(P$1,program!$E118:$J119,2,FALSE)</f>
        <v>Sosyal Antropoloji</v>
      </c>
      <c r="Q118" s="6" t="str">
        <f>HLOOKUP(Q$1,program!$E118:$J119,2,FALSE)</f>
        <v>Sosyal Antropoloji</v>
      </c>
      <c r="R118" s="6" t="str">
        <f>HLOOKUP(R$1,program!$E118:$J119,2,FALSE)</f>
        <v>Sosyal Antropoloji</v>
      </c>
      <c r="S118" s="6" t="str">
        <f>HLOOKUP(S$1,program!$E118:$J119,2,FALSE)</f>
        <v>Sosyal Antropoloji</v>
      </c>
      <c r="T118" s="6" t="str">
        <f>HLOOKUP(T$1,program!$E118:$J119,2,FALSE)</f>
        <v>Sosyal Antropoloji</v>
      </c>
      <c r="U118" s="6" t="str">
        <f>HLOOKUP(U$1,program!$E118:$J119,2,FALSE)</f>
        <v>Sosyal Antropoloji</v>
      </c>
      <c r="V118" s="6" t="str">
        <f>HLOOKUP(V$1,program!$E118:$J119,2,FALSE)</f>
        <v>Sosyal Antropoloji</v>
      </c>
      <c r="W118" s="6" t="str">
        <f>HLOOKUP(W$1,program!$E118:$J119,2,FALSE)</f>
        <v>Sosyal Antropoloji</v>
      </c>
    </row>
    <row r="119" spans="1:23" s="31" customFormat="1" ht="15.75" thickBot="1" x14ac:dyDescent="0.25">
      <c r="A119" s="25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Çağdaş Sosyoloji Teorileri I</v>
      </c>
      <c r="K122" s="6" t="str">
        <f>HLOOKUP(K$1,program!$E122:$J123,2,FALSE)</f>
        <v>Çağdaş Sosyoloji Teorileri I</v>
      </c>
      <c r="L122" s="6" t="str">
        <f>HLOOKUP(L$1,program!$E122:$J123,2,FALSE)</f>
        <v>Çağdaş Sosyoloji Teorileri I</v>
      </c>
      <c r="M122" s="6" t="str">
        <f>HLOOKUP(M$1,program!$E122:$J123,2,FALSE)</f>
        <v>Çağdaş Sosyoloji Teorileri I</v>
      </c>
      <c r="N122" s="6" t="str">
        <f>HLOOKUP(N$1,program!$E122:$J123,2,FALSE)</f>
        <v>Çağdaş Sosyoloji Teorileri I</v>
      </c>
      <c r="O122" s="6" t="str">
        <f>HLOOKUP(O$1,program!$E122:$J123,2,FALSE)</f>
        <v>Çağdaş Sosyoloji Teorileri I</v>
      </c>
      <c r="P122" s="6" t="str">
        <f>HLOOKUP(P$1,program!$E122:$J123,2,FALSE)</f>
        <v>Çağdaş Sosyoloji Teorileri I</v>
      </c>
      <c r="Q122" s="6" t="str">
        <f>HLOOKUP(Q$1,program!$E122:$J123,2,FALSE)</f>
        <v>Çağdaş Sosyoloji Teorileri I</v>
      </c>
      <c r="R122" s="6" t="str">
        <f>HLOOKUP(R$1,program!$E122:$J123,2,FALSE)</f>
        <v>Çağdaş Sosyoloji Teorileri I</v>
      </c>
      <c r="S122" s="6" t="str">
        <f>HLOOKUP(S$1,program!$E122:$J123,2,FALSE)</f>
        <v>Çağdaş Sosyoloji Teorileri I</v>
      </c>
      <c r="T122" s="6" t="str">
        <f>HLOOKUP(T$1,program!$E122:$J123,2,FALSE)</f>
        <v>Çağdaş Sosyoloji Teorileri I</v>
      </c>
      <c r="U122" s="6" t="str">
        <f>HLOOKUP(U$1,program!$E122:$J123,2,FALSE)</f>
        <v>Çağdaş Sosyoloji Teorileri I</v>
      </c>
      <c r="V122" s="6" t="str">
        <f>HLOOKUP(V$1,program!$E122:$J123,2,FALSE)</f>
        <v>Çağdaş Sosyoloji Teorileri I</v>
      </c>
      <c r="W122" s="6" t="str">
        <f>HLOOKUP(W$1,program!$E122:$J123,2,FALSE)</f>
        <v>Çağdaş Sosyoloji Teorileri I</v>
      </c>
    </row>
    <row r="123" spans="1:23" s="31" customFormat="1" ht="15.75" thickBot="1" x14ac:dyDescent="0.25">
      <c r="A123" s="25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#REF!</v>
      </c>
      <c r="K126" s="6" t="e">
        <f>HLOOKUP(K$1,program!$E126:$J127,2,FALSE)</f>
        <v>#REF!</v>
      </c>
      <c r="L126" s="6" t="e">
        <f>HLOOKUP(L$1,program!$E126:$J127,2,FALSE)</f>
        <v>#REF!</v>
      </c>
      <c r="M126" s="6" t="e">
        <f>HLOOKUP(M$1,program!$E126:$J127,2,FALSE)</f>
        <v>#REF!</v>
      </c>
      <c r="N126" s="6" t="e">
        <f>HLOOKUP(N$1,program!$E126:$J127,2,FALSE)</f>
        <v>#REF!</v>
      </c>
      <c r="O126" s="6" t="e">
        <f>HLOOKUP(O$1,program!$E126:$J127,2,FALSE)</f>
        <v>#REF!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1" customFormat="1" ht="15.75" thickBot="1" x14ac:dyDescent="0.25">
      <c r="A127" s="25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6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Sosyal Psikoloji</v>
      </c>
      <c r="K134" s="6" t="str">
        <f>HLOOKUP(K$1,program!$E134:$J135,2,FALSE)</f>
        <v>Sosyal Psikoloji</v>
      </c>
      <c r="L134" s="6" t="str">
        <f>HLOOKUP(L$1,program!$E134:$J135,2,FALSE)</f>
        <v>Sosyal Psikoloji</v>
      </c>
      <c r="M134" s="6" t="str">
        <f>HLOOKUP(M$1,program!$E134:$J135,2,FALSE)</f>
        <v>Sosyal Psikoloji</v>
      </c>
      <c r="N134" s="6" t="str">
        <f>HLOOKUP(N$1,program!$E134:$J135,2,FALSE)</f>
        <v>Sosyal Psikoloji</v>
      </c>
      <c r="O134" s="6" t="str">
        <f>HLOOKUP(O$1,program!$E134:$J135,2,FALSE)</f>
        <v>Sosyal Psikoloji</v>
      </c>
      <c r="P134" s="6" t="str">
        <f>HLOOKUP(P$1,program!$E134:$J135,2,FALSE)</f>
        <v>Sosyal Psikoloji</v>
      </c>
      <c r="Q134" s="6" t="str">
        <f>HLOOKUP(Q$1,program!$E134:$J135,2,FALSE)</f>
        <v>Sosyal Psikoloji</v>
      </c>
      <c r="R134" s="6" t="str">
        <f>HLOOKUP(R$1,program!$E134:$J135,2,FALSE)</f>
        <v>Sosyal Psikoloji</v>
      </c>
      <c r="S134" s="6" t="str">
        <f>HLOOKUP(S$1,program!$E134:$J135,2,FALSE)</f>
        <v>Sosyal Psikoloji</v>
      </c>
      <c r="T134" s="6" t="str">
        <f>HLOOKUP(T$1,program!$E134:$J135,2,FALSE)</f>
        <v>Sosyal Psikoloji</v>
      </c>
      <c r="U134" s="6" t="str">
        <f>HLOOKUP(U$1,program!$E134:$J135,2,FALSE)</f>
        <v>Sosyal Psikoloji</v>
      </c>
      <c r="V134" s="6" t="str">
        <f>HLOOKUP(V$1,program!$E134:$J135,2,FALSE)</f>
        <v>Sosyal Psikoloji</v>
      </c>
      <c r="W134" s="6" t="str">
        <f>HLOOKUP(W$1,program!$E134:$J135,2,FALSE)</f>
        <v>Sosyal Psikoloji</v>
      </c>
    </row>
    <row r="135" spans="1:23" s="31" customFormat="1" ht="15.75" thickBot="1" x14ac:dyDescent="0.25">
      <c r="A135" s="25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Sosyolojiye Giriş</v>
      </c>
      <c r="K138" s="6" t="str">
        <f>HLOOKUP(K$1,program!$E138:$J139,2,FALSE)</f>
        <v>Sosyolojiye Giriş</v>
      </c>
      <c r="L138" s="6" t="str">
        <f>HLOOKUP(L$1,program!$E138:$J139,2,FALSE)</f>
        <v>Sosyolojiye Giriş</v>
      </c>
      <c r="M138" s="6" t="str">
        <f>HLOOKUP(M$1,program!$E138:$J139,2,FALSE)</f>
        <v>Sosyolojiye Giriş</v>
      </c>
      <c r="N138" s="6" t="str">
        <f>HLOOKUP(N$1,program!$E138:$J139,2,FALSE)</f>
        <v>Sosyolojiye Giriş</v>
      </c>
      <c r="O138" s="6" t="str">
        <f>HLOOKUP(O$1,program!$E138:$J139,2,FALSE)</f>
        <v>Sosyolojiye Giriş</v>
      </c>
      <c r="P138" s="6" t="str">
        <f>HLOOKUP(P$1,program!$E138:$J139,2,FALSE)</f>
        <v>Sosyolojiye Giriş</v>
      </c>
      <c r="Q138" s="6" t="str">
        <f>HLOOKUP(Q$1,program!$E138:$J139,2,FALSE)</f>
        <v>Sosyolojiye Giriş</v>
      </c>
      <c r="R138" s="6" t="str">
        <f>HLOOKUP(R$1,program!$E138:$J139,2,FALSE)</f>
        <v>Sosyolojiye Giriş</v>
      </c>
      <c r="S138" s="6" t="str">
        <f>HLOOKUP(S$1,program!$E138:$J139,2,FALSE)</f>
        <v>Sosyolojiye Giriş</v>
      </c>
      <c r="T138" s="6" t="str">
        <f>HLOOKUP(T$1,program!$E138:$J139,2,FALSE)</f>
        <v>Sosyolojiye Giriş</v>
      </c>
      <c r="U138" s="6" t="str">
        <f>HLOOKUP(U$1,program!$E138:$J139,2,FALSE)</f>
        <v>Sosyolojiye Giriş</v>
      </c>
      <c r="V138" s="6" t="str">
        <f>HLOOKUP(V$1,program!$E138:$J139,2,FALSE)</f>
        <v>Sosyolojiye Giriş</v>
      </c>
      <c r="W138" s="6" t="str">
        <f>HLOOKUP(W$1,program!$E138:$J139,2,FALSE)</f>
        <v>Sosyolojiye Giriş</v>
      </c>
    </row>
    <row r="139" spans="1:23" s="31" customFormat="1" ht="15.75" thickBot="1" x14ac:dyDescent="0.25">
      <c r="A139" s="25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#REF!</v>
      </c>
      <c r="K140" s="6" t="e">
        <f>HLOOKUP(K$1,program!$E140:$J141,2,FALSE)</f>
        <v>#REF!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1" customFormat="1" ht="15.75" thickBot="1" x14ac:dyDescent="0.25">
      <c r="A141" s="25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 xml:space="preserve">Aydınlanma Felsefesi </v>
      </c>
      <c r="K144" s="6" t="str">
        <f>HLOOKUP(K$1,program!$E144:$J145,2,FALSE)</f>
        <v xml:space="preserve">Aydınlanma Felsefesi </v>
      </c>
      <c r="L144" s="6" t="str">
        <f>HLOOKUP(L$1,program!$E144:$J145,2,FALSE)</f>
        <v xml:space="preserve">Aydınlanma Felsefesi </v>
      </c>
      <c r="M144" s="6" t="str">
        <f>HLOOKUP(M$1,program!$E144:$J145,2,FALSE)</f>
        <v xml:space="preserve">Aydınlanma Felsefesi </v>
      </c>
      <c r="N144" s="6" t="str">
        <f>HLOOKUP(N$1,program!$E144:$J145,2,FALSE)</f>
        <v xml:space="preserve">Aydınlanma Felsefesi </v>
      </c>
      <c r="O144" s="6" t="str">
        <f>HLOOKUP(O$1,program!$E144:$J145,2,FALSE)</f>
        <v xml:space="preserve">Aydınlanma Felsefesi </v>
      </c>
      <c r="P144" s="6" t="str">
        <f>HLOOKUP(P$1,program!$E144:$J145,2,FALSE)</f>
        <v xml:space="preserve">Aydınlanma Felsefesi </v>
      </c>
      <c r="Q144" s="6" t="str">
        <f>HLOOKUP(Q$1,program!$E144:$J145,2,FALSE)</f>
        <v xml:space="preserve">Aydınlanma Felsefesi </v>
      </c>
      <c r="R144" s="6" t="str">
        <f>HLOOKUP(R$1,program!$E144:$J145,2,FALSE)</f>
        <v xml:space="preserve">Aydınlanma Felsefesi </v>
      </c>
      <c r="S144" s="6" t="str">
        <f>HLOOKUP(S$1,program!$E144:$J145,2,FALSE)</f>
        <v xml:space="preserve">Aydınlanma Felsefesi </v>
      </c>
      <c r="T144" s="6" t="str">
        <f>HLOOKUP(T$1,program!$E144:$J145,2,FALSE)</f>
        <v xml:space="preserve">Aydınlanma Felsefesi </v>
      </c>
      <c r="U144" s="6" t="str">
        <f>HLOOKUP(U$1,program!$E144:$J145,2,FALSE)</f>
        <v xml:space="preserve">Aydınlanma Felsefesi </v>
      </c>
      <c r="V144" s="6" t="str">
        <f>HLOOKUP(V$1,program!$E144:$J145,2,FALSE)</f>
        <v xml:space="preserve">Aydınlanma Felsefesi </v>
      </c>
      <c r="W144" s="6" t="str">
        <f>HLOOKUP(W$1,program!$E144:$J145,2,FALSE)</f>
        <v xml:space="preserve">Aydınlanma Felsefesi </v>
      </c>
    </row>
    <row r="145" spans="1:23" s="31" customFormat="1" ht="15.75" thickBot="1" x14ac:dyDescent="0.25">
      <c r="A145" s="25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>
        <f>HLOOKUP(J$1,program!$E148:$J149,2,FALSE)</f>
        <v>0</v>
      </c>
      <c r="K148" s="6">
        <f>HLOOKUP(K$1,program!$E148:$J149,2,FALSE)</f>
        <v>0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5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25">
      <c r="A153" s="25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6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6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6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6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6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6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6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6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6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6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Gençlik Sosyolojisi</v>
      </c>
      <c r="Q46" s="6" t="str">
        <f>HLOOKUP(Q$1,program!$E46:$J47,2,FALSE)</f>
        <v>Gençlik Sosyolojisi</v>
      </c>
      <c r="R46" s="6" t="str">
        <f>HLOOKUP(R$1,program!$E46:$J47,2,FALSE)</f>
        <v>Gençlik Sosyolojisi</v>
      </c>
      <c r="S46" s="6" t="str">
        <f>HLOOKUP(S$1,program!$E46:$J47,2,FALSE)</f>
        <v>Gençlik Sosyolojisi</v>
      </c>
      <c r="T46" s="6" t="str">
        <f>HLOOKUP(T$1,program!$E46:$J47,2,FALSE)</f>
        <v>Gençlik Sosyolojisi</v>
      </c>
      <c r="U46" s="6" t="str">
        <f>HLOOKUP(U$1,program!$E46:$J47,2,FALSE)</f>
        <v>Gençlik Sosyolojisi</v>
      </c>
      <c r="V46" s="6" t="str">
        <f>HLOOKUP(V$1,program!$E46:$J47,2,FALSE)</f>
        <v>Gençlik Sosyolojisi</v>
      </c>
      <c r="W46" s="6" t="str">
        <f>HLOOKUP(W$1,program!$E46:$J47,2,FALSE)</f>
        <v>Gençlik Sosyolojisi</v>
      </c>
    </row>
    <row r="47" spans="1:23" s="31" customFormat="1" ht="15.75" thickBot="1" x14ac:dyDescent="0.25">
      <c r="A47" s="25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Öğrenme Psikolojisi</v>
      </c>
      <c r="Q50" s="6" t="str">
        <f>HLOOKUP(Q$1,program!$E50:$J51,2,FALSE)</f>
        <v>Öğrenme Psikolojisi</v>
      </c>
      <c r="R50" s="6" t="str">
        <f>HLOOKUP(R$1,program!$E50:$J51,2,FALSE)</f>
        <v>Öğrenme Psikolojisi</v>
      </c>
      <c r="S50" s="6" t="str">
        <f>HLOOKUP(S$1,program!$E50:$J51,2,FALSE)</f>
        <v>Öğrenme Psikolojisi</v>
      </c>
      <c r="T50" s="6" t="str">
        <f>HLOOKUP(T$1,program!$E50:$J51,2,FALSE)</f>
        <v>Öğrenme Psikolojisi</v>
      </c>
      <c r="U50" s="6" t="str">
        <f>HLOOKUP(U$1,program!$E50:$J51,2,FALSE)</f>
        <v>Öğrenme Psikolojisi</v>
      </c>
      <c r="V50" s="6" t="str">
        <f>HLOOKUP(V$1,program!$E50:$J51,2,FALSE)</f>
        <v>Öğrenme Psikolojisi</v>
      </c>
      <c r="W50" s="6" t="str">
        <f>HLOOKUP(W$1,program!$E50:$J51,2,FALSE)</f>
        <v>Öğrenme Psikolojisi</v>
      </c>
    </row>
    <row r="51" spans="1:23" s="31" customFormat="1" ht="15.75" thickBot="1" x14ac:dyDescent="0.25">
      <c r="A51" s="25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Türkiye'de Sosyoloji I</v>
      </c>
      <c r="Q52" s="6" t="str">
        <f>HLOOKUP(Q$1,program!$E52:$J53,2,FALSE)</f>
        <v>Türkiye'de Sosyoloji I</v>
      </c>
      <c r="R52" s="6" t="str">
        <f>HLOOKUP(R$1,program!$E52:$J53,2,FALSE)</f>
        <v>Türkiye'de Sosyoloji I</v>
      </c>
      <c r="S52" s="6" t="str">
        <f>HLOOKUP(S$1,program!$E52:$J53,2,FALSE)</f>
        <v>Türkiye'de Sosyoloji I</v>
      </c>
      <c r="T52" s="6" t="str">
        <f>HLOOKUP(T$1,program!$E52:$J53,2,FALSE)</f>
        <v>Türkiye'de Sosyoloji I</v>
      </c>
      <c r="U52" s="6" t="str">
        <f>HLOOKUP(U$1,program!$E52:$J53,2,FALSE)</f>
        <v>Türkiye'de Sosyoloji I</v>
      </c>
      <c r="V52" s="6" t="str">
        <f>HLOOKUP(V$1,program!$E52:$J53,2,FALSE)</f>
        <v>Türkiye'de Sosyoloji I</v>
      </c>
      <c r="W52" s="6" t="str">
        <f>HLOOKUP(W$1,program!$E52:$J53,2,FALSE)</f>
        <v>Türkiye'de Sosyoloji I</v>
      </c>
    </row>
    <row r="53" spans="1:23" s="31" customFormat="1" ht="15.75" thickBot="1" x14ac:dyDescent="0.25">
      <c r="A53" s="25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İlkçağ Felsefesi</v>
      </c>
      <c r="Q56" s="6" t="str">
        <f>HLOOKUP(Q$1,program!$E56:$J57,2,FALSE)</f>
        <v>İlkçağ Felsefesi</v>
      </c>
      <c r="R56" s="6" t="str">
        <f>HLOOKUP(R$1,program!$E56:$J57,2,FALSE)</f>
        <v>İlkçağ Felsefesi</v>
      </c>
      <c r="S56" s="6" t="str">
        <f>HLOOKUP(S$1,program!$E56:$J57,2,FALSE)</f>
        <v>İlkçağ Felsefesi</v>
      </c>
      <c r="T56" s="6" t="str">
        <f>HLOOKUP(T$1,program!$E56:$J57,2,FALSE)</f>
        <v>İlkçağ Felsefesi</v>
      </c>
      <c r="U56" s="6" t="str">
        <f>HLOOKUP(U$1,program!$E56:$J57,2,FALSE)</f>
        <v>İlkçağ Felsefesi</v>
      </c>
      <c r="V56" s="6" t="str">
        <f>HLOOKUP(V$1,program!$E56:$J57,2,FALSE)</f>
        <v>İlkçağ Felsefesi</v>
      </c>
      <c r="W56" s="6" t="str">
        <f>HLOOKUP(W$1,program!$E56:$J57,2,FALSE)</f>
        <v>İlkçağ Felsefesi</v>
      </c>
    </row>
    <row r="57" spans="1:23" s="31" customFormat="1" ht="15.75" thickBot="1" x14ac:dyDescent="0.25">
      <c r="A57" s="25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Psikolojiye Giriş</v>
      </c>
      <c r="Q60" s="6" t="str">
        <f>HLOOKUP(Q$1,program!$E60:$J61,2,FALSE)</f>
        <v>Psikolojiye Giriş</v>
      </c>
      <c r="R60" s="6" t="str">
        <f>HLOOKUP(R$1,program!$E60:$J61,2,FALSE)</f>
        <v>Psikolojiye Giriş</v>
      </c>
      <c r="S60" s="6" t="str">
        <f>HLOOKUP(S$1,program!$E60:$J61,2,FALSE)</f>
        <v>Psikolojiye Giriş</v>
      </c>
      <c r="T60" s="6" t="str">
        <f>HLOOKUP(T$1,program!$E60:$J61,2,FALSE)</f>
        <v>Psikolojiye Giriş</v>
      </c>
      <c r="U60" s="6" t="str">
        <f>HLOOKUP(U$1,program!$E60:$J61,2,FALSE)</f>
        <v>Psikolojiye Giriş</v>
      </c>
      <c r="V60" s="6" t="str">
        <f>HLOOKUP(V$1,program!$E60:$J61,2,FALSE)</f>
        <v>Psikolojiye Giriş</v>
      </c>
      <c r="W60" s="6" t="str">
        <f>HLOOKUP(W$1,program!$E60:$J61,2,FALSE)</f>
        <v>Psikolojiye Giriş</v>
      </c>
    </row>
    <row r="61" spans="1:23" s="31" customFormat="1" ht="15.75" thickBot="1" x14ac:dyDescent="0.25">
      <c r="A61" s="25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5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6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 İngilizce I</v>
      </c>
      <c r="Q68" s="6" t="str">
        <f>HLOOKUP(Q$1,program!$E68:$J69,2,FALSE)</f>
        <v xml:space="preserve"> İngilizce I</v>
      </c>
      <c r="R68" s="6" t="str">
        <f>HLOOKUP(R$1,program!$E68:$J69,2,FALSE)</f>
        <v xml:space="preserve"> İngilizce I</v>
      </c>
      <c r="S68" s="6" t="str">
        <f>HLOOKUP(S$1,program!$E68:$J69,2,FALSE)</f>
        <v xml:space="preserve"> İngilizce I</v>
      </c>
      <c r="T68" s="6" t="str">
        <f>HLOOKUP(T$1,program!$E68:$J69,2,FALSE)</f>
        <v xml:space="preserve"> İngilizce I</v>
      </c>
      <c r="U68" s="6" t="str">
        <f>HLOOKUP(U$1,program!$E68:$J69,2,FALSE)</f>
        <v xml:space="preserve"> İngilizce I</v>
      </c>
      <c r="V68" s="6" t="str">
        <f>HLOOKUP(V$1,program!$E68:$J69,2,FALSE)</f>
        <v xml:space="preserve"> İngilizce I</v>
      </c>
      <c r="W68" s="6" t="str">
        <f>HLOOKUP(W$1,program!$E68:$J69,2,FALSE)</f>
        <v xml:space="preserve"> İngilizce I</v>
      </c>
    </row>
    <row r="69" spans="1:23" s="31" customFormat="1" ht="15.75" thickBot="1" x14ac:dyDescent="0.25">
      <c r="A69" s="25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İleri İngilizce I</v>
      </c>
      <c r="Q72" s="6" t="str">
        <f>HLOOKUP(Q$1,program!$E72:$J73,2,FALSE)</f>
        <v>İleri İngilizce I</v>
      </c>
      <c r="R72" s="6" t="str">
        <f>HLOOKUP(R$1,program!$E72:$J73,2,FALSE)</f>
        <v>İleri İngilizce I</v>
      </c>
      <c r="S72" s="6" t="str">
        <f>HLOOKUP(S$1,program!$E72:$J73,2,FALSE)</f>
        <v>İleri İngilizce I</v>
      </c>
      <c r="T72" s="6" t="str">
        <f>HLOOKUP(T$1,program!$E72:$J73,2,FALSE)</f>
        <v>İleri İngilizce I</v>
      </c>
      <c r="U72" s="6" t="str">
        <f>HLOOKUP(U$1,program!$E72:$J73,2,FALSE)</f>
        <v>İleri İngilizce I</v>
      </c>
      <c r="V72" s="6" t="str">
        <f>HLOOKUP(V$1,program!$E72:$J73,2,FALSE)</f>
        <v>İleri İngilizce I</v>
      </c>
      <c r="W72" s="6" t="str">
        <f>HLOOKUP(W$1,program!$E72:$J73,2,FALSE)</f>
        <v>İleri İngilizce I</v>
      </c>
    </row>
    <row r="73" spans="1:23" s="31" customFormat="1" ht="15.75" thickBot="1" x14ac:dyDescent="0.25">
      <c r="A73" s="25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Bil. İstatistik I</v>
      </c>
      <c r="Q74" s="6" t="str">
        <f>HLOOKUP(Q$1,program!$E74:$J75,2,FALSE)</f>
        <v>Sosyal Bil. İstatistik I</v>
      </c>
      <c r="R74" s="6" t="str">
        <f>HLOOKUP(R$1,program!$E74:$J75,2,FALSE)</f>
        <v>Sosyal Bil. İstatistik I</v>
      </c>
      <c r="S74" s="6" t="str">
        <f>HLOOKUP(S$1,program!$E74:$J75,2,FALSE)</f>
        <v>Sosyal Bil. İstatistik I</v>
      </c>
      <c r="T74" s="6" t="str">
        <f>HLOOKUP(T$1,program!$E74:$J75,2,FALSE)</f>
        <v>Sosyal Bil. İstatistik I</v>
      </c>
      <c r="U74" s="6" t="str">
        <f>HLOOKUP(U$1,program!$E74:$J75,2,FALSE)</f>
        <v>Sosyal Bil. İstatistik I</v>
      </c>
      <c r="V74" s="6" t="str">
        <f>HLOOKUP(V$1,program!$E74:$J75,2,FALSE)</f>
        <v>Sosyal Bil. İstatistik I</v>
      </c>
      <c r="W74" s="6" t="str">
        <f>HLOOKUP(W$1,program!$E74:$J75,2,FALSE)</f>
        <v>Sosyal Bil. İstatistik I</v>
      </c>
    </row>
    <row r="75" spans="1:23" s="31" customFormat="1" ht="15.75" thickBot="1" x14ac:dyDescent="0.25">
      <c r="A75" s="25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Akademik Yazım I</v>
      </c>
      <c r="Q78" s="6" t="str">
        <f>HLOOKUP(Q$1,program!$E78:$J79,2,FALSE)</f>
        <v>Akademik Yazım I</v>
      </c>
      <c r="R78" s="6" t="str">
        <f>HLOOKUP(R$1,program!$E78:$J79,2,FALSE)</f>
        <v>Akademik Yazım I</v>
      </c>
      <c r="S78" s="6" t="str">
        <f>HLOOKUP(S$1,program!$E78:$J79,2,FALSE)</f>
        <v>Akademik Yazım I</v>
      </c>
      <c r="T78" s="6" t="str">
        <f>HLOOKUP(T$1,program!$E78:$J79,2,FALSE)</f>
        <v>Akademik Yazım I</v>
      </c>
      <c r="U78" s="6" t="str">
        <f>HLOOKUP(U$1,program!$E78:$J79,2,FALSE)</f>
        <v>Akademik Yazım I</v>
      </c>
      <c r="V78" s="6" t="str">
        <f>HLOOKUP(V$1,program!$E78:$J79,2,FALSE)</f>
        <v>Akademik Yazım I</v>
      </c>
      <c r="W78" s="6" t="str">
        <f>HLOOKUP(W$1,program!$E78:$J79,2,FALSE)</f>
        <v>Akademik Yazım I</v>
      </c>
    </row>
    <row r="79" spans="1:23" s="31" customFormat="1" ht="15.75" thickBot="1" x14ac:dyDescent="0.25">
      <c r="A79" s="25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Toplumsal Cinsiyet Çalışmaları</v>
      </c>
      <c r="Q82" s="6" t="str">
        <f>HLOOKUP(Q$1,program!$E82:$J83,2,FALSE)</f>
        <v>Toplumsal Cinsiyet Çalışmaları</v>
      </c>
      <c r="R82" s="6" t="str">
        <f>HLOOKUP(R$1,program!$E82:$J83,2,FALSE)</f>
        <v>Toplumsal Cinsiyet Çalışmaları</v>
      </c>
      <c r="S82" s="6" t="str">
        <f>HLOOKUP(S$1,program!$E82:$J83,2,FALSE)</f>
        <v>Toplumsal Cinsiyet Çalışmaları</v>
      </c>
      <c r="T82" s="6" t="str">
        <f>HLOOKUP(T$1,program!$E82:$J83,2,FALSE)</f>
        <v>Toplumsal Cinsiyet Çalışmaları</v>
      </c>
      <c r="U82" s="6" t="str">
        <f>HLOOKUP(U$1,program!$E82:$J83,2,FALSE)</f>
        <v>Toplumsal Cinsiyet Çalışmaları</v>
      </c>
      <c r="V82" s="6" t="str">
        <f>HLOOKUP(V$1,program!$E82:$J83,2,FALSE)</f>
        <v>Toplumsal Cinsiyet Çalışmaları</v>
      </c>
      <c r="W82" s="6" t="str">
        <f>HLOOKUP(W$1,program!$E82:$J83,2,FALSE)</f>
        <v>Toplumsal Cinsiyet Çalışmaları</v>
      </c>
    </row>
    <row r="83" spans="1:23" s="31" customFormat="1" ht="15.75" thickBot="1" x14ac:dyDescent="0.25">
      <c r="A83" s="25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5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6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Sosyal Politika</v>
      </c>
      <c r="Q90" s="6" t="str">
        <f>HLOOKUP(Q$1,program!$E90:$J91,2,FALSE)</f>
        <v>Sosyal Politika</v>
      </c>
      <c r="R90" s="6" t="str">
        <f>HLOOKUP(R$1,program!$E90:$J91,2,FALSE)</f>
        <v>Sosyal Politika</v>
      </c>
      <c r="S90" s="6" t="str">
        <f>HLOOKUP(S$1,program!$E90:$J91,2,FALSE)</f>
        <v>Sosyal Politika</v>
      </c>
      <c r="T90" s="6" t="str">
        <f>HLOOKUP(T$1,program!$E90:$J91,2,FALSE)</f>
        <v>Sosyal Politika</v>
      </c>
      <c r="U90" s="6" t="str">
        <f>HLOOKUP(U$1,program!$E90:$J91,2,FALSE)</f>
        <v>Sosyal Politika</v>
      </c>
      <c r="V90" s="6" t="str">
        <f>HLOOKUP(V$1,program!$E90:$J91,2,FALSE)</f>
        <v>Sosyal Politika</v>
      </c>
      <c r="W90" s="6" t="str">
        <f>HLOOKUP(W$1,program!$E90:$J91,2,FALSE)</f>
        <v>Sosyal Politika</v>
      </c>
    </row>
    <row r="91" spans="1:23" s="31" customFormat="1" ht="15.75" thickBot="1" x14ac:dyDescent="0.25">
      <c r="A91" s="25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Çalışma Sosyolojisi</v>
      </c>
      <c r="Q94" s="6" t="str">
        <f>HLOOKUP(Q$1,program!$E94:$J95,2,FALSE)</f>
        <v>Çalışma Sosyolojisi</v>
      </c>
      <c r="R94" s="6" t="str">
        <f>HLOOKUP(R$1,program!$E94:$J95,2,FALSE)</f>
        <v>Çalışma Sosyolojisi</v>
      </c>
      <c r="S94" s="6" t="str">
        <f>HLOOKUP(S$1,program!$E94:$J95,2,FALSE)</f>
        <v>Çalışma Sosyolojisi</v>
      </c>
      <c r="T94" s="6" t="str">
        <f>HLOOKUP(T$1,program!$E94:$J95,2,FALSE)</f>
        <v>Çalışma Sosyolojisi</v>
      </c>
      <c r="U94" s="6" t="str">
        <f>HLOOKUP(U$1,program!$E94:$J95,2,FALSE)</f>
        <v>Çalışma Sosyolojisi</v>
      </c>
      <c r="V94" s="6" t="str">
        <f>HLOOKUP(V$1,program!$E94:$J95,2,FALSE)</f>
        <v>Çalışma Sosyolojisi</v>
      </c>
      <c r="W94" s="6" t="str">
        <f>HLOOKUP(W$1,program!$E94:$J95,2,FALSE)</f>
        <v>Çalışma Sosyolojisi</v>
      </c>
    </row>
    <row r="95" spans="1:23" s="31" customFormat="1" ht="15.75" thickBot="1" x14ac:dyDescent="0.25">
      <c r="A95" s="25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Klasik Sosyoloji Teorileri I</v>
      </c>
      <c r="Q96" s="6" t="str">
        <f>HLOOKUP(Q$1,program!$E96:$J97,2,FALSE)</f>
        <v>Klasik Sosyoloji Teorileri I</v>
      </c>
      <c r="R96" s="6" t="str">
        <f>HLOOKUP(R$1,program!$E96:$J97,2,FALSE)</f>
        <v>Klasik Sosyoloji Teorileri I</v>
      </c>
      <c r="S96" s="6" t="str">
        <f>HLOOKUP(S$1,program!$E96:$J97,2,FALSE)</f>
        <v>Klasik Sosyoloji Teorileri I</v>
      </c>
      <c r="T96" s="6" t="str">
        <f>HLOOKUP(T$1,program!$E96:$J97,2,FALSE)</f>
        <v>Klasik Sosyoloji Teorileri I</v>
      </c>
      <c r="U96" s="6" t="str">
        <f>HLOOKUP(U$1,program!$E96:$J97,2,FALSE)</f>
        <v>Klasik Sosyoloji Teorileri I</v>
      </c>
      <c r="V96" s="6" t="str">
        <f>HLOOKUP(V$1,program!$E96:$J97,2,FALSE)</f>
        <v>Klasik Sosyoloji Teorileri I</v>
      </c>
      <c r="W96" s="6" t="str">
        <f>HLOOKUP(W$1,program!$E96:$J97,2,FALSE)</f>
        <v>Klasik Sosyoloji Teorileri I</v>
      </c>
    </row>
    <row r="97" spans="1:23" s="31" customFormat="1" ht="15.75" thickBot="1" x14ac:dyDescent="0.25">
      <c r="A97" s="25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Sosyal Seçmeli Ders</v>
      </c>
      <c r="Q100" s="6" t="str">
        <f>HLOOKUP(Q$1,program!$E100:$J101,2,FALSE)</f>
        <v>Sosyal Seçmeli Ders</v>
      </c>
      <c r="R100" s="6" t="str">
        <f>HLOOKUP(R$1,program!$E100:$J101,2,FALSE)</f>
        <v>Sosyal Seçmeli Ders</v>
      </c>
      <c r="S100" s="6" t="str">
        <f>HLOOKUP(S$1,program!$E100:$J101,2,FALSE)</f>
        <v>Sosyal Seçmeli Ders</v>
      </c>
      <c r="T100" s="6" t="str">
        <f>HLOOKUP(T$1,program!$E100:$J101,2,FALSE)</f>
        <v>Sosyal Seçmeli Ders</v>
      </c>
      <c r="U100" s="6" t="str">
        <f>HLOOKUP(U$1,program!$E100:$J101,2,FALSE)</f>
        <v>Sosyal Seçmeli Ders</v>
      </c>
      <c r="V100" s="6" t="str">
        <f>HLOOKUP(V$1,program!$E100:$J101,2,FALSE)</f>
        <v>Sosyal Seçmeli Ders</v>
      </c>
      <c r="W100" s="6" t="str">
        <f>HLOOKUP(W$1,program!$E100:$J101,2,FALSE)</f>
        <v>Sosyal Seçmeli Ders</v>
      </c>
    </row>
    <row r="101" spans="1:23" s="31" customFormat="1" ht="15.75" thickBot="1" x14ac:dyDescent="0.25">
      <c r="A101" s="25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Sağlık Sosyolojisi</v>
      </c>
      <c r="Q104" s="6" t="str">
        <f>HLOOKUP(Q$1,program!$E104:$J105,2,FALSE)</f>
        <v>Sağlık Sosyolojisi</v>
      </c>
      <c r="R104" s="6" t="str">
        <f>HLOOKUP(R$1,program!$E104:$J105,2,FALSE)</f>
        <v>Sağlık Sosyolojisi</v>
      </c>
      <c r="S104" s="6" t="str">
        <f>HLOOKUP(S$1,program!$E104:$J105,2,FALSE)</f>
        <v>Sağlık Sosyolojisi</v>
      </c>
      <c r="T104" s="6" t="str">
        <f>HLOOKUP(T$1,program!$E104:$J105,2,FALSE)</f>
        <v>Sağlık Sosyolojisi</v>
      </c>
      <c r="U104" s="6" t="str">
        <f>HLOOKUP(U$1,program!$E104:$J105,2,FALSE)</f>
        <v>Sağlık Sosyolojisi</v>
      </c>
      <c r="V104" s="6" t="str">
        <f>HLOOKUP(V$1,program!$E104:$J105,2,FALSE)</f>
        <v>Sağlık Sosyolojisi</v>
      </c>
      <c r="W104" s="6" t="str">
        <f>HLOOKUP(W$1,program!$E104:$J105,2,FALSE)</f>
        <v>Sağlık Sosyolojisi</v>
      </c>
    </row>
    <row r="105" spans="1:23" s="31" customFormat="1" ht="15.75" thickBot="1" x14ac:dyDescent="0.25">
      <c r="A105" s="25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5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6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Ar. Yöntem ve Teknikleri I</v>
      </c>
      <c r="Q112" s="6" t="str">
        <f>HLOOKUP(Q$1,program!$E112:$J113,2,FALSE)</f>
        <v>Ar. Yöntem ve Teknikleri I</v>
      </c>
      <c r="R112" s="6" t="str">
        <f>HLOOKUP(R$1,program!$E112:$J113,2,FALSE)</f>
        <v>Ar. Yöntem ve Teknikleri I</v>
      </c>
      <c r="S112" s="6" t="str">
        <f>HLOOKUP(S$1,program!$E112:$J113,2,FALSE)</f>
        <v>Ar. Yöntem ve Teknikleri I</v>
      </c>
      <c r="T112" s="6" t="str">
        <f>HLOOKUP(T$1,program!$E112:$J113,2,FALSE)</f>
        <v>Ar. Yöntem ve Teknikleri I</v>
      </c>
      <c r="U112" s="6" t="str">
        <f>HLOOKUP(U$1,program!$E112:$J113,2,FALSE)</f>
        <v>Ar. Yöntem ve Teknikleri I</v>
      </c>
      <c r="V112" s="6" t="str">
        <f>HLOOKUP(V$1,program!$E112:$J113,2,FALSE)</f>
        <v>Ar. Yöntem ve Teknikleri I</v>
      </c>
      <c r="W112" s="6" t="str">
        <f>HLOOKUP(W$1,program!$E112:$J113,2,FALSE)</f>
        <v>Ar. Yöntem ve Teknikleri I</v>
      </c>
    </row>
    <row r="113" spans="1:23" s="31" customFormat="1" ht="15.75" thickBot="1" x14ac:dyDescent="0.25">
      <c r="A113" s="25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Aile Sosyolojisi</v>
      </c>
      <c r="Q116" s="6" t="str">
        <f>HLOOKUP(Q$1,program!$E116:$J117,2,FALSE)</f>
        <v>Aile Sosyolojisi</v>
      </c>
      <c r="R116" s="6" t="str">
        <f>HLOOKUP(R$1,program!$E116:$J117,2,FALSE)</f>
        <v>Aile Sosyolojisi</v>
      </c>
      <c r="S116" s="6" t="str">
        <f>HLOOKUP(S$1,program!$E116:$J117,2,FALSE)</f>
        <v>Aile Sosyolojisi</v>
      </c>
      <c r="T116" s="6" t="str">
        <f>HLOOKUP(T$1,program!$E116:$J117,2,FALSE)</f>
        <v>Aile Sosyolojisi</v>
      </c>
      <c r="U116" s="6" t="str">
        <f>HLOOKUP(U$1,program!$E116:$J117,2,FALSE)</f>
        <v>Aile Sosyolojisi</v>
      </c>
      <c r="V116" s="6" t="str">
        <f>HLOOKUP(V$1,program!$E116:$J117,2,FALSE)</f>
        <v>Aile Sosyolojisi</v>
      </c>
      <c r="W116" s="6" t="str">
        <f>HLOOKUP(W$1,program!$E116:$J117,2,FALSE)</f>
        <v>Aile Sosyolojisi</v>
      </c>
    </row>
    <row r="117" spans="1:23" s="31" customFormat="1" ht="15.75" thickBot="1" x14ac:dyDescent="0.25">
      <c r="A117" s="25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Sosyal Antropoloji</v>
      </c>
      <c r="Q118" s="6" t="str">
        <f>HLOOKUP(Q$1,program!$E118:$J119,2,FALSE)</f>
        <v>Sosyal Antropoloji</v>
      </c>
      <c r="R118" s="6" t="str">
        <f>HLOOKUP(R$1,program!$E118:$J119,2,FALSE)</f>
        <v>Sosyal Antropoloji</v>
      </c>
      <c r="S118" s="6" t="str">
        <f>HLOOKUP(S$1,program!$E118:$J119,2,FALSE)</f>
        <v>Sosyal Antropoloji</v>
      </c>
      <c r="T118" s="6" t="str">
        <f>HLOOKUP(T$1,program!$E118:$J119,2,FALSE)</f>
        <v>Sosyal Antropoloji</v>
      </c>
      <c r="U118" s="6" t="str">
        <f>HLOOKUP(U$1,program!$E118:$J119,2,FALSE)</f>
        <v>Sosyal Antropoloji</v>
      </c>
      <c r="V118" s="6" t="str">
        <f>HLOOKUP(V$1,program!$E118:$J119,2,FALSE)</f>
        <v>Sosyal Antropoloji</v>
      </c>
      <c r="W118" s="6" t="str">
        <f>HLOOKUP(W$1,program!$E118:$J119,2,FALSE)</f>
        <v>Sosyal Antropoloji</v>
      </c>
    </row>
    <row r="119" spans="1:23" s="31" customFormat="1" ht="15.75" thickBot="1" x14ac:dyDescent="0.25">
      <c r="A119" s="25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Çağdaş Sosyoloji Teorileri I</v>
      </c>
      <c r="Q122" s="6" t="str">
        <f>HLOOKUP(Q$1,program!$E122:$J123,2,FALSE)</f>
        <v>Çağdaş Sosyoloji Teorileri I</v>
      </c>
      <c r="R122" s="6" t="str">
        <f>HLOOKUP(R$1,program!$E122:$J123,2,FALSE)</f>
        <v>Çağdaş Sosyoloji Teorileri I</v>
      </c>
      <c r="S122" s="6" t="str">
        <f>HLOOKUP(S$1,program!$E122:$J123,2,FALSE)</f>
        <v>Çağdaş Sosyoloji Teorileri I</v>
      </c>
      <c r="T122" s="6" t="str">
        <f>HLOOKUP(T$1,program!$E122:$J123,2,FALSE)</f>
        <v>Çağdaş Sosyoloji Teorileri I</v>
      </c>
      <c r="U122" s="6" t="str">
        <f>HLOOKUP(U$1,program!$E122:$J123,2,FALSE)</f>
        <v>Çağdaş Sosyoloji Teorileri I</v>
      </c>
      <c r="V122" s="6" t="str">
        <f>HLOOKUP(V$1,program!$E122:$J123,2,FALSE)</f>
        <v>Çağdaş Sosyoloji Teorileri I</v>
      </c>
      <c r="W122" s="6" t="str">
        <f>HLOOKUP(W$1,program!$E122:$J123,2,FALSE)</f>
        <v>Çağdaş Sosyoloji Teorileri I</v>
      </c>
    </row>
    <row r="123" spans="1:23" s="31" customFormat="1" ht="15.75" thickBot="1" x14ac:dyDescent="0.25">
      <c r="A123" s="25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1" customFormat="1" ht="15.75" thickBot="1" x14ac:dyDescent="0.25">
      <c r="A127" s="25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6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Sosyal Psikoloji</v>
      </c>
      <c r="Q134" s="6" t="str">
        <f>HLOOKUP(Q$1,program!$E134:$J135,2,FALSE)</f>
        <v>Sosyal Psikoloji</v>
      </c>
      <c r="R134" s="6" t="str">
        <f>HLOOKUP(R$1,program!$E134:$J135,2,FALSE)</f>
        <v>Sosyal Psikoloji</v>
      </c>
      <c r="S134" s="6" t="str">
        <f>HLOOKUP(S$1,program!$E134:$J135,2,FALSE)</f>
        <v>Sosyal Psikoloji</v>
      </c>
      <c r="T134" s="6" t="str">
        <f>HLOOKUP(T$1,program!$E134:$J135,2,FALSE)</f>
        <v>Sosyal Psikoloji</v>
      </c>
      <c r="U134" s="6" t="str">
        <f>HLOOKUP(U$1,program!$E134:$J135,2,FALSE)</f>
        <v>Sosyal Psikoloji</v>
      </c>
      <c r="V134" s="6" t="str">
        <f>HLOOKUP(V$1,program!$E134:$J135,2,FALSE)</f>
        <v>Sosyal Psikoloji</v>
      </c>
      <c r="W134" s="6" t="str">
        <f>HLOOKUP(W$1,program!$E134:$J135,2,FALSE)</f>
        <v>Sosyal Psikoloji</v>
      </c>
    </row>
    <row r="135" spans="1:23" s="31" customFormat="1" ht="15.75" thickBot="1" x14ac:dyDescent="0.25">
      <c r="A135" s="25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Sosyolojiye Giriş</v>
      </c>
      <c r="Q138" s="6" t="str">
        <f>HLOOKUP(Q$1,program!$E138:$J139,2,FALSE)</f>
        <v>Sosyolojiye Giriş</v>
      </c>
      <c r="R138" s="6" t="str">
        <f>HLOOKUP(R$1,program!$E138:$J139,2,FALSE)</f>
        <v>Sosyolojiye Giriş</v>
      </c>
      <c r="S138" s="6" t="str">
        <f>HLOOKUP(S$1,program!$E138:$J139,2,FALSE)</f>
        <v>Sosyolojiye Giriş</v>
      </c>
      <c r="T138" s="6" t="str">
        <f>HLOOKUP(T$1,program!$E138:$J139,2,FALSE)</f>
        <v>Sosyolojiye Giriş</v>
      </c>
      <c r="U138" s="6" t="str">
        <f>HLOOKUP(U$1,program!$E138:$J139,2,FALSE)</f>
        <v>Sosyolojiye Giriş</v>
      </c>
      <c r="V138" s="6" t="str">
        <f>HLOOKUP(V$1,program!$E138:$J139,2,FALSE)</f>
        <v>Sosyolojiye Giriş</v>
      </c>
      <c r="W138" s="6" t="str">
        <f>HLOOKUP(W$1,program!$E138:$J139,2,FALSE)</f>
        <v>Sosyolojiye Giriş</v>
      </c>
    </row>
    <row r="139" spans="1:23" s="31" customFormat="1" ht="15.75" thickBot="1" x14ac:dyDescent="0.25">
      <c r="A139" s="25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1" customFormat="1" ht="15.75" thickBot="1" x14ac:dyDescent="0.25">
      <c r="A141" s="25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Aydınlanma Felsefesi </v>
      </c>
      <c r="Q144" s="6" t="str">
        <f>HLOOKUP(Q$1,program!$E144:$J145,2,FALSE)</f>
        <v xml:space="preserve">Aydınlanma Felsefesi </v>
      </c>
      <c r="R144" s="6" t="str">
        <f>HLOOKUP(R$1,program!$E144:$J145,2,FALSE)</f>
        <v xml:space="preserve">Aydınlanma Felsefesi </v>
      </c>
      <c r="S144" s="6" t="str">
        <f>HLOOKUP(S$1,program!$E144:$J145,2,FALSE)</f>
        <v xml:space="preserve">Aydınlanma Felsefesi </v>
      </c>
      <c r="T144" s="6" t="str">
        <f>HLOOKUP(T$1,program!$E144:$J145,2,FALSE)</f>
        <v xml:space="preserve">Aydınlanma Felsefesi </v>
      </c>
      <c r="U144" s="6" t="str">
        <f>HLOOKUP(U$1,program!$E144:$J145,2,FALSE)</f>
        <v xml:space="preserve">Aydınlanma Felsefesi </v>
      </c>
      <c r="V144" s="6" t="str">
        <f>HLOOKUP(V$1,program!$E144:$J145,2,FALSE)</f>
        <v xml:space="preserve">Aydınlanma Felsefesi </v>
      </c>
      <c r="W144" s="6" t="str">
        <f>HLOOKUP(W$1,program!$E144:$J145,2,FALSE)</f>
        <v xml:space="preserve">Aydınlanma Felsefesi </v>
      </c>
    </row>
    <row r="145" spans="1:23" s="31" customFormat="1" ht="15.75" thickBot="1" x14ac:dyDescent="0.25">
      <c r="A145" s="25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5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25">
      <c r="A153" s="25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6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6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6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6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6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6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6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6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6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6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str">
        <f>HLOOKUP(H$1,program!$E46:$J47,2,FALSE)</f>
        <v>Gençlik Sosyolojisi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Gençlik Sosyolojisi</v>
      </c>
      <c r="Q46" s="6" t="str">
        <f>HLOOKUP(Q$1,program!$E46:$J47,2,FALSE)</f>
        <v>Gençlik Sosyolojisi</v>
      </c>
      <c r="R46" s="6" t="str">
        <f>HLOOKUP(R$1,program!$E46:$J47,2,FALSE)</f>
        <v>Gençlik Sosyolojisi</v>
      </c>
      <c r="S46" s="6" t="str">
        <f>HLOOKUP(S$1,program!$E46:$J47,2,FALSE)</f>
        <v>Gençlik Sosyolojisi</v>
      </c>
      <c r="T46" s="6" t="str">
        <f>HLOOKUP(T$1,program!$E46:$J47,2,FALSE)</f>
        <v>Gençlik Sosyolojisi</v>
      </c>
      <c r="U46" s="6" t="str">
        <f>HLOOKUP(U$1,program!$E46:$J47,2,FALSE)</f>
        <v>Gençlik Sosyolojisi</v>
      </c>
      <c r="V46" s="6" t="str">
        <f>HLOOKUP(V$1,program!$E46:$J47,2,FALSE)</f>
        <v>Gençlik Sosyolojisi</v>
      </c>
      <c r="W46" s="6" t="str">
        <f>HLOOKUP(W$1,program!$E46:$J47,2,FALSE)</f>
        <v>Gençlik Sosyolojisi</v>
      </c>
    </row>
    <row r="47" spans="1:23" s="31" customFormat="1" ht="15.75" thickBot="1" x14ac:dyDescent="0.25">
      <c r="A47" s="25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str">
        <f>HLOOKUP(H$1,program!$E50:$J51,2,FALSE)</f>
        <v>Öğrenme Psikolojisi</v>
      </c>
      <c r="I50" s="6" t="str">
        <f>HLOOKUP(I$1,program!$E50:$J51,2,FALSE)</f>
        <v>Öğrenme Psikolojisi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Öğrenme Psikolojisi</v>
      </c>
      <c r="Q50" s="6" t="str">
        <f>HLOOKUP(Q$1,program!$E50:$J51,2,FALSE)</f>
        <v>Öğrenme Psikolojisi</v>
      </c>
      <c r="R50" s="6" t="str">
        <f>HLOOKUP(R$1,program!$E50:$J51,2,FALSE)</f>
        <v>Öğrenme Psikolojisi</v>
      </c>
      <c r="S50" s="6" t="str">
        <f>HLOOKUP(S$1,program!$E50:$J51,2,FALSE)</f>
        <v>Öğrenme Psikolojisi</v>
      </c>
      <c r="T50" s="6" t="str">
        <f>HLOOKUP(T$1,program!$E50:$J51,2,FALSE)</f>
        <v>Öğrenme Psikolojisi</v>
      </c>
      <c r="U50" s="6" t="str">
        <f>HLOOKUP(U$1,program!$E50:$J51,2,FALSE)</f>
        <v>Öğrenme Psikolojisi</v>
      </c>
      <c r="V50" s="6" t="str">
        <f>HLOOKUP(V$1,program!$E50:$J51,2,FALSE)</f>
        <v>Öğrenme Psikolojisi</v>
      </c>
      <c r="W50" s="6" t="str">
        <f>HLOOKUP(W$1,program!$E50:$J51,2,FALSE)</f>
        <v>Öğrenme Psikolojisi</v>
      </c>
    </row>
    <row r="51" spans="1:23" s="31" customFormat="1" ht="15.75" thickBot="1" x14ac:dyDescent="0.25">
      <c r="A51" s="25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str">
        <f>HLOOKUP(H$1,program!$E52:$J53,2,FALSE)</f>
        <v>Türkiye'de Sosyoloji I</v>
      </c>
      <c r="I52" s="6" t="str">
        <f>HLOOKUP(I$1,program!$E52:$J53,2,FALSE)</f>
        <v>Türkiye'de Sosyoloji I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Türkiye'de Sosyoloji I</v>
      </c>
      <c r="Q52" s="6" t="str">
        <f>HLOOKUP(Q$1,program!$E52:$J53,2,FALSE)</f>
        <v>Türkiye'de Sosyoloji I</v>
      </c>
      <c r="R52" s="6" t="str">
        <f>HLOOKUP(R$1,program!$E52:$J53,2,FALSE)</f>
        <v>Türkiye'de Sosyoloji I</v>
      </c>
      <c r="S52" s="6" t="str">
        <f>HLOOKUP(S$1,program!$E52:$J53,2,FALSE)</f>
        <v>Türkiye'de Sosyoloji I</v>
      </c>
      <c r="T52" s="6" t="str">
        <f>HLOOKUP(T$1,program!$E52:$J53,2,FALSE)</f>
        <v>Türkiye'de Sosyoloji I</v>
      </c>
      <c r="U52" s="6" t="str">
        <f>HLOOKUP(U$1,program!$E52:$J53,2,FALSE)</f>
        <v>Türkiye'de Sosyoloji I</v>
      </c>
      <c r="V52" s="6" t="str">
        <f>HLOOKUP(V$1,program!$E52:$J53,2,FALSE)</f>
        <v>Türkiye'de Sosyoloji I</v>
      </c>
      <c r="W52" s="6" t="str">
        <f>HLOOKUP(W$1,program!$E52:$J53,2,FALSE)</f>
        <v>Türkiye'de Sosyoloji I</v>
      </c>
    </row>
    <row r="53" spans="1:23" s="31" customFormat="1" ht="15.75" thickBot="1" x14ac:dyDescent="0.25">
      <c r="A53" s="25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str">
        <f>HLOOKUP(H$1,program!$E56:$J57,2,FALSE)</f>
        <v>İlkçağ Felsefesi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İlkçağ Felsefesi</v>
      </c>
      <c r="Q56" s="6" t="str">
        <f>HLOOKUP(Q$1,program!$E56:$J57,2,FALSE)</f>
        <v>İlkçağ Felsefesi</v>
      </c>
      <c r="R56" s="6" t="str">
        <f>HLOOKUP(R$1,program!$E56:$J57,2,FALSE)</f>
        <v>İlkçağ Felsefesi</v>
      </c>
      <c r="S56" s="6" t="str">
        <f>HLOOKUP(S$1,program!$E56:$J57,2,FALSE)</f>
        <v>İlkçağ Felsefesi</v>
      </c>
      <c r="T56" s="6" t="str">
        <f>HLOOKUP(T$1,program!$E56:$J57,2,FALSE)</f>
        <v>İlkçağ Felsefesi</v>
      </c>
      <c r="U56" s="6" t="str">
        <f>HLOOKUP(U$1,program!$E56:$J57,2,FALSE)</f>
        <v>İlkçağ Felsefesi</v>
      </c>
      <c r="V56" s="6" t="str">
        <f>HLOOKUP(V$1,program!$E56:$J57,2,FALSE)</f>
        <v>İlkçağ Felsefesi</v>
      </c>
      <c r="W56" s="6" t="str">
        <f>HLOOKUP(W$1,program!$E56:$J57,2,FALSE)</f>
        <v>İlkçağ Felsefesi</v>
      </c>
    </row>
    <row r="57" spans="1:23" s="31" customFormat="1" ht="15.75" thickBot="1" x14ac:dyDescent="0.25">
      <c r="A57" s="25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str">
        <f>HLOOKUP(H$1,program!$E60:$J61,2,FALSE)</f>
        <v>Psikolojiye Giriş</v>
      </c>
      <c r="I60" s="6" t="str">
        <f>HLOOKUP(I$1,program!$E60:$J61,2,FALSE)</f>
        <v>Psikolojiye Giriş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Psikolojiye Giriş</v>
      </c>
      <c r="Q60" s="6" t="str">
        <f>HLOOKUP(Q$1,program!$E60:$J61,2,FALSE)</f>
        <v>Psikolojiye Giriş</v>
      </c>
      <c r="R60" s="6" t="str">
        <f>HLOOKUP(R$1,program!$E60:$J61,2,FALSE)</f>
        <v>Psikolojiye Giriş</v>
      </c>
      <c r="S60" s="6" t="str">
        <f>HLOOKUP(S$1,program!$E60:$J61,2,FALSE)</f>
        <v>Psikolojiye Giriş</v>
      </c>
      <c r="T60" s="6" t="str">
        <f>HLOOKUP(T$1,program!$E60:$J61,2,FALSE)</f>
        <v>Psikolojiye Giriş</v>
      </c>
      <c r="U60" s="6" t="str">
        <f>HLOOKUP(U$1,program!$E60:$J61,2,FALSE)</f>
        <v>Psikolojiye Giriş</v>
      </c>
      <c r="V60" s="6" t="str">
        <f>HLOOKUP(V$1,program!$E60:$J61,2,FALSE)</f>
        <v>Psikolojiye Giriş</v>
      </c>
      <c r="W60" s="6" t="str">
        <f>HLOOKUP(W$1,program!$E60:$J61,2,FALSE)</f>
        <v>Psikolojiye Giriş</v>
      </c>
    </row>
    <row r="61" spans="1:23" s="31" customFormat="1" ht="15.75" thickBot="1" x14ac:dyDescent="0.25">
      <c r="A61" s="25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5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6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str">
        <f>HLOOKUP(H$1,program!$E68:$J69,2,FALSE)</f>
        <v xml:space="preserve"> İngilizce I</v>
      </c>
      <c r="I68" s="6" t="str">
        <f>HLOOKUP(I$1,program!$E68:$J69,2,FALSE)</f>
        <v xml:space="preserve"> İngilizce I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 İngilizce I</v>
      </c>
      <c r="Q68" s="6" t="str">
        <f>HLOOKUP(Q$1,program!$E68:$J69,2,FALSE)</f>
        <v xml:space="preserve"> İngilizce I</v>
      </c>
      <c r="R68" s="6" t="str">
        <f>HLOOKUP(R$1,program!$E68:$J69,2,FALSE)</f>
        <v xml:space="preserve"> İngilizce I</v>
      </c>
      <c r="S68" s="6" t="str">
        <f>HLOOKUP(S$1,program!$E68:$J69,2,FALSE)</f>
        <v xml:space="preserve"> İngilizce I</v>
      </c>
      <c r="T68" s="6" t="str">
        <f>HLOOKUP(T$1,program!$E68:$J69,2,FALSE)</f>
        <v xml:space="preserve"> İngilizce I</v>
      </c>
      <c r="U68" s="6" t="str">
        <f>HLOOKUP(U$1,program!$E68:$J69,2,FALSE)</f>
        <v xml:space="preserve"> İngilizce I</v>
      </c>
      <c r="V68" s="6" t="str">
        <f>HLOOKUP(V$1,program!$E68:$J69,2,FALSE)</f>
        <v xml:space="preserve"> İngilizce I</v>
      </c>
      <c r="W68" s="6" t="str">
        <f>HLOOKUP(W$1,program!$E68:$J69,2,FALSE)</f>
        <v xml:space="preserve"> İngilizce I</v>
      </c>
    </row>
    <row r="69" spans="1:23" s="31" customFormat="1" ht="15.75" thickBot="1" x14ac:dyDescent="0.25">
      <c r="A69" s="25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str">
        <f>HLOOKUP(H$1,program!$E72:$J73,2,FALSE)</f>
        <v>İleri İngilizce I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İleri İngilizce I</v>
      </c>
      <c r="Q72" s="6" t="str">
        <f>HLOOKUP(Q$1,program!$E72:$J73,2,FALSE)</f>
        <v>İleri İngilizce I</v>
      </c>
      <c r="R72" s="6" t="str">
        <f>HLOOKUP(R$1,program!$E72:$J73,2,FALSE)</f>
        <v>İleri İngilizce I</v>
      </c>
      <c r="S72" s="6" t="str">
        <f>HLOOKUP(S$1,program!$E72:$J73,2,FALSE)</f>
        <v>İleri İngilizce I</v>
      </c>
      <c r="T72" s="6" t="str">
        <f>HLOOKUP(T$1,program!$E72:$J73,2,FALSE)</f>
        <v>İleri İngilizce I</v>
      </c>
      <c r="U72" s="6" t="str">
        <f>HLOOKUP(U$1,program!$E72:$J73,2,FALSE)</f>
        <v>İleri İngilizce I</v>
      </c>
      <c r="V72" s="6" t="str">
        <f>HLOOKUP(V$1,program!$E72:$J73,2,FALSE)</f>
        <v>İleri İngilizce I</v>
      </c>
      <c r="W72" s="6" t="str">
        <f>HLOOKUP(W$1,program!$E72:$J73,2,FALSE)</f>
        <v>İleri İngilizce I</v>
      </c>
    </row>
    <row r="73" spans="1:23" s="31" customFormat="1" ht="15.75" thickBot="1" x14ac:dyDescent="0.25">
      <c r="A73" s="25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Bil. İstatistik I</v>
      </c>
      <c r="Q74" s="6" t="str">
        <f>HLOOKUP(Q$1,program!$E74:$J75,2,FALSE)</f>
        <v>Sosyal Bil. İstatistik I</v>
      </c>
      <c r="R74" s="6" t="str">
        <f>HLOOKUP(R$1,program!$E74:$J75,2,FALSE)</f>
        <v>Sosyal Bil. İstatistik I</v>
      </c>
      <c r="S74" s="6" t="str">
        <f>HLOOKUP(S$1,program!$E74:$J75,2,FALSE)</f>
        <v>Sosyal Bil. İstatistik I</v>
      </c>
      <c r="T74" s="6" t="str">
        <f>HLOOKUP(T$1,program!$E74:$J75,2,FALSE)</f>
        <v>Sosyal Bil. İstatistik I</v>
      </c>
      <c r="U74" s="6" t="str">
        <f>HLOOKUP(U$1,program!$E74:$J75,2,FALSE)</f>
        <v>Sosyal Bil. İstatistik I</v>
      </c>
      <c r="V74" s="6" t="str">
        <f>HLOOKUP(V$1,program!$E74:$J75,2,FALSE)</f>
        <v>Sosyal Bil. İstatistik I</v>
      </c>
      <c r="W74" s="6" t="str">
        <f>HLOOKUP(W$1,program!$E74:$J75,2,FALSE)</f>
        <v>Sosyal Bil. İstatistik I</v>
      </c>
    </row>
    <row r="75" spans="1:23" s="31" customFormat="1" ht="15.75" thickBot="1" x14ac:dyDescent="0.25">
      <c r="A75" s="25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str">
        <f>HLOOKUP(H$1,program!$E78:$J79,2,FALSE)</f>
        <v>Akademik Yazım I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Akademik Yazım I</v>
      </c>
      <c r="Q78" s="6" t="str">
        <f>HLOOKUP(Q$1,program!$E78:$J79,2,FALSE)</f>
        <v>Akademik Yazım I</v>
      </c>
      <c r="R78" s="6" t="str">
        <f>HLOOKUP(R$1,program!$E78:$J79,2,FALSE)</f>
        <v>Akademik Yazım I</v>
      </c>
      <c r="S78" s="6" t="str">
        <f>HLOOKUP(S$1,program!$E78:$J79,2,FALSE)</f>
        <v>Akademik Yazım I</v>
      </c>
      <c r="T78" s="6" t="str">
        <f>HLOOKUP(T$1,program!$E78:$J79,2,FALSE)</f>
        <v>Akademik Yazım I</v>
      </c>
      <c r="U78" s="6" t="str">
        <f>HLOOKUP(U$1,program!$E78:$J79,2,FALSE)</f>
        <v>Akademik Yazım I</v>
      </c>
      <c r="V78" s="6" t="str">
        <f>HLOOKUP(V$1,program!$E78:$J79,2,FALSE)</f>
        <v>Akademik Yazım I</v>
      </c>
      <c r="W78" s="6" t="str">
        <f>HLOOKUP(W$1,program!$E78:$J79,2,FALSE)</f>
        <v>Akademik Yazım I</v>
      </c>
    </row>
    <row r="79" spans="1:23" s="31" customFormat="1" ht="15.75" thickBot="1" x14ac:dyDescent="0.25">
      <c r="A79" s="25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str">
        <f>HLOOKUP(H$1,program!$E82:$J83,2,FALSE)</f>
        <v>Toplumsal Cinsiyet Çalışmaları</v>
      </c>
      <c r="I82" s="6" t="str">
        <f>HLOOKUP(I$1,program!$E82:$J83,2,FALSE)</f>
        <v>Toplumsal Cinsiyet Çalışmaları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Toplumsal Cinsiyet Çalışmaları</v>
      </c>
      <c r="Q82" s="6" t="str">
        <f>HLOOKUP(Q$1,program!$E82:$J83,2,FALSE)</f>
        <v>Toplumsal Cinsiyet Çalışmaları</v>
      </c>
      <c r="R82" s="6" t="str">
        <f>HLOOKUP(R$1,program!$E82:$J83,2,FALSE)</f>
        <v>Toplumsal Cinsiyet Çalışmaları</v>
      </c>
      <c r="S82" s="6" t="str">
        <f>HLOOKUP(S$1,program!$E82:$J83,2,FALSE)</f>
        <v>Toplumsal Cinsiyet Çalışmaları</v>
      </c>
      <c r="T82" s="6" t="str">
        <f>HLOOKUP(T$1,program!$E82:$J83,2,FALSE)</f>
        <v>Toplumsal Cinsiyet Çalışmaları</v>
      </c>
      <c r="U82" s="6" t="str">
        <f>HLOOKUP(U$1,program!$E82:$J83,2,FALSE)</f>
        <v>Toplumsal Cinsiyet Çalışmaları</v>
      </c>
      <c r="V82" s="6" t="str">
        <f>HLOOKUP(V$1,program!$E82:$J83,2,FALSE)</f>
        <v>Toplumsal Cinsiyet Çalışmaları</v>
      </c>
      <c r="W82" s="6" t="str">
        <f>HLOOKUP(W$1,program!$E82:$J83,2,FALSE)</f>
        <v>Toplumsal Cinsiyet Çalışmaları</v>
      </c>
    </row>
    <row r="83" spans="1:23" s="31" customFormat="1" ht="15.75" thickBot="1" x14ac:dyDescent="0.25">
      <c r="A83" s="25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5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6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str">
        <f>HLOOKUP(H$1,program!$E90:$J91,2,FALSE)</f>
        <v>Sosyal Politika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Sosyal Politika</v>
      </c>
      <c r="Q90" s="6" t="str">
        <f>HLOOKUP(Q$1,program!$E90:$J91,2,FALSE)</f>
        <v>Sosyal Politika</v>
      </c>
      <c r="R90" s="6" t="str">
        <f>HLOOKUP(R$1,program!$E90:$J91,2,FALSE)</f>
        <v>Sosyal Politika</v>
      </c>
      <c r="S90" s="6" t="str">
        <f>HLOOKUP(S$1,program!$E90:$J91,2,FALSE)</f>
        <v>Sosyal Politika</v>
      </c>
      <c r="T90" s="6" t="str">
        <f>HLOOKUP(T$1,program!$E90:$J91,2,FALSE)</f>
        <v>Sosyal Politika</v>
      </c>
      <c r="U90" s="6" t="str">
        <f>HLOOKUP(U$1,program!$E90:$J91,2,FALSE)</f>
        <v>Sosyal Politika</v>
      </c>
      <c r="V90" s="6" t="str">
        <f>HLOOKUP(V$1,program!$E90:$J91,2,FALSE)</f>
        <v>Sosyal Politika</v>
      </c>
      <c r="W90" s="6" t="str">
        <f>HLOOKUP(W$1,program!$E90:$J91,2,FALSE)</f>
        <v>Sosyal Politika</v>
      </c>
    </row>
    <row r="91" spans="1:23" s="31" customFormat="1" ht="15.75" thickBot="1" x14ac:dyDescent="0.25">
      <c r="A91" s="25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str">
        <f>HLOOKUP(H$1,program!$E94:$J95,2,FALSE)</f>
        <v>Çalışma Sosyolojisi</v>
      </c>
      <c r="I94" s="6" t="str">
        <f>HLOOKUP(I$1,program!$E94:$J95,2,FALSE)</f>
        <v>Çalışma Sosyolojisi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Çalışma Sosyolojisi</v>
      </c>
      <c r="Q94" s="6" t="str">
        <f>HLOOKUP(Q$1,program!$E94:$J95,2,FALSE)</f>
        <v>Çalışma Sosyolojisi</v>
      </c>
      <c r="R94" s="6" t="str">
        <f>HLOOKUP(R$1,program!$E94:$J95,2,FALSE)</f>
        <v>Çalışma Sosyolojisi</v>
      </c>
      <c r="S94" s="6" t="str">
        <f>HLOOKUP(S$1,program!$E94:$J95,2,FALSE)</f>
        <v>Çalışma Sosyolojisi</v>
      </c>
      <c r="T94" s="6" t="str">
        <f>HLOOKUP(T$1,program!$E94:$J95,2,FALSE)</f>
        <v>Çalışma Sosyolojisi</v>
      </c>
      <c r="U94" s="6" t="str">
        <f>HLOOKUP(U$1,program!$E94:$J95,2,FALSE)</f>
        <v>Çalışma Sosyolojisi</v>
      </c>
      <c r="V94" s="6" t="str">
        <f>HLOOKUP(V$1,program!$E94:$J95,2,FALSE)</f>
        <v>Çalışma Sosyolojisi</v>
      </c>
      <c r="W94" s="6" t="str">
        <f>HLOOKUP(W$1,program!$E94:$J95,2,FALSE)</f>
        <v>Çalışma Sosyolojisi</v>
      </c>
    </row>
    <row r="95" spans="1:23" s="31" customFormat="1" ht="15.75" thickBot="1" x14ac:dyDescent="0.25">
      <c r="A95" s="25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str">
        <f>HLOOKUP(H$1,program!$E96:$J97,2,FALSE)</f>
        <v>Klasik Sosyoloji Teorileri I</v>
      </c>
      <c r="I96" s="6" t="str">
        <f>HLOOKUP(I$1,program!$E96:$J97,2,FALSE)</f>
        <v>Klasik Sosyoloji Teorileri I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Klasik Sosyoloji Teorileri I</v>
      </c>
      <c r="Q96" s="6" t="str">
        <f>HLOOKUP(Q$1,program!$E96:$J97,2,FALSE)</f>
        <v>Klasik Sosyoloji Teorileri I</v>
      </c>
      <c r="R96" s="6" t="str">
        <f>HLOOKUP(R$1,program!$E96:$J97,2,FALSE)</f>
        <v>Klasik Sosyoloji Teorileri I</v>
      </c>
      <c r="S96" s="6" t="str">
        <f>HLOOKUP(S$1,program!$E96:$J97,2,FALSE)</f>
        <v>Klasik Sosyoloji Teorileri I</v>
      </c>
      <c r="T96" s="6" t="str">
        <f>HLOOKUP(T$1,program!$E96:$J97,2,FALSE)</f>
        <v>Klasik Sosyoloji Teorileri I</v>
      </c>
      <c r="U96" s="6" t="str">
        <f>HLOOKUP(U$1,program!$E96:$J97,2,FALSE)</f>
        <v>Klasik Sosyoloji Teorileri I</v>
      </c>
      <c r="V96" s="6" t="str">
        <f>HLOOKUP(V$1,program!$E96:$J97,2,FALSE)</f>
        <v>Klasik Sosyoloji Teorileri I</v>
      </c>
      <c r="W96" s="6" t="str">
        <f>HLOOKUP(W$1,program!$E96:$J97,2,FALSE)</f>
        <v>Klasik Sosyoloji Teorileri I</v>
      </c>
    </row>
    <row r="97" spans="1:23" s="31" customFormat="1" ht="15.75" thickBot="1" x14ac:dyDescent="0.25">
      <c r="A97" s="25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Sosyal Seçmeli Ders</v>
      </c>
      <c r="Q100" s="6" t="str">
        <f>HLOOKUP(Q$1,program!$E100:$J101,2,FALSE)</f>
        <v>Sosyal Seçmeli Ders</v>
      </c>
      <c r="R100" s="6" t="str">
        <f>HLOOKUP(R$1,program!$E100:$J101,2,FALSE)</f>
        <v>Sosyal Seçmeli Ders</v>
      </c>
      <c r="S100" s="6" t="str">
        <f>HLOOKUP(S$1,program!$E100:$J101,2,FALSE)</f>
        <v>Sosyal Seçmeli Ders</v>
      </c>
      <c r="T100" s="6" t="str">
        <f>HLOOKUP(T$1,program!$E100:$J101,2,FALSE)</f>
        <v>Sosyal Seçmeli Ders</v>
      </c>
      <c r="U100" s="6" t="str">
        <f>HLOOKUP(U$1,program!$E100:$J101,2,FALSE)</f>
        <v>Sosyal Seçmeli Ders</v>
      </c>
      <c r="V100" s="6" t="str">
        <f>HLOOKUP(V$1,program!$E100:$J101,2,FALSE)</f>
        <v>Sosyal Seçmeli Ders</v>
      </c>
      <c r="W100" s="6" t="str">
        <f>HLOOKUP(W$1,program!$E100:$J101,2,FALSE)</f>
        <v>Sosyal Seçmeli Ders</v>
      </c>
    </row>
    <row r="101" spans="1:23" s="31" customFormat="1" ht="15.75" thickBot="1" x14ac:dyDescent="0.25">
      <c r="A101" s="25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str">
        <f>HLOOKUP(H$1,program!$E104:$J105,2,FALSE)</f>
        <v>Sağlık Sosyolojisi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Sağlık Sosyolojisi</v>
      </c>
      <c r="Q104" s="6" t="str">
        <f>HLOOKUP(Q$1,program!$E104:$J105,2,FALSE)</f>
        <v>Sağlık Sosyolojisi</v>
      </c>
      <c r="R104" s="6" t="str">
        <f>HLOOKUP(R$1,program!$E104:$J105,2,FALSE)</f>
        <v>Sağlık Sosyolojisi</v>
      </c>
      <c r="S104" s="6" t="str">
        <f>HLOOKUP(S$1,program!$E104:$J105,2,FALSE)</f>
        <v>Sağlık Sosyolojisi</v>
      </c>
      <c r="T104" s="6" t="str">
        <f>HLOOKUP(T$1,program!$E104:$J105,2,FALSE)</f>
        <v>Sağlık Sosyolojisi</v>
      </c>
      <c r="U104" s="6" t="str">
        <f>HLOOKUP(U$1,program!$E104:$J105,2,FALSE)</f>
        <v>Sağlık Sosyolojisi</v>
      </c>
      <c r="V104" s="6" t="str">
        <f>HLOOKUP(V$1,program!$E104:$J105,2,FALSE)</f>
        <v>Sağlık Sosyolojisi</v>
      </c>
      <c r="W104" s="6" t="str">
        <f>HLOOKUP(W$1,program!$E104:$J105,2,FALSE)</f>
        <v>Sağlık Sosyolojisi</v>
      </c>
    </row>
    <row r="105" spans="1:23" s="31" customFormat="1" ht="15.75" thickBot="1" x14ac:dyDescent="0.25">
      <c r="A105" s="25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5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6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str">
        <f>HLOOKUP(H$1,program!$E112:$J113,2,FALSE)</f>
        <v>Ar. Yöntem ve Teknikleri I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Ar. Yöntem ve Teknikleri I</v>
      </c>
      <c r="Q112" s="6" t="str">
        <f>HLOOKUP(Q$1,program!$E112:$J113,2,FALSE)</f>
        <v>Ar. Yöntem ve Teknikleri I</v>
      </c>
      <c r="R112" s="6" t="str">
        <f>HLOOKUP(R$1,program!$E112:$J113,2,FALSE)</f>
        <v>Ar. Yöntem ve Teknikleri I</v>
      </c>
      <c r="S112" s="6" t="str">
        <f>HLOOKUP(S$1,program!$E112:$J113,2,FALSE)</f>
        <v>Ar. Yöntem ve Teknikleri I</v>
      </c>
      <c r="T112" s="6" t="str">
        <f>HLOOKUP(T$1,program!$E112:$J113,2,FALSE)</f>
        <v>Ar. Yöntem ve Teknikleri I</v>
      </c>
      <c r="U112" s="6" t="str">
        <f>HLOOKUP(U$1,program!$E112:$J113,2,FALSE)</f>
        <v>Ar. Yöntem ve Teknikleri I</v>
      </c>
      <c r="V112" s="6" t="str">
        <f>HLOOKUP(V$1,program!$E112:$J113,2,FALSE)</f>
        <v>Ar. Yöntem ve Teknikleri I</v>
      </c>
      <c r="W112" s="6" t="str">
        <f>HLOOKUP(W$1,program!$E112:$J113,2,FALSE)</f>
        <v>Ar. Yöntem ve Teknikleri I</v>
      </c>
    </row>
    <row r="113" spans="1:23" s="31" customFormat="1" ht="15.75" thickBot="1" x14ac:dyDescent="0.25">
      <c r="A113" s="25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str">
        <f>HLOOKUP(H$1,program!$E116:$J117,2,FALSE)</f>
        <v>Aile Sosyolojisi</v>
      </c>
      <c r="I116" s="6" t="str">
        <f>HLOOKUP(I$1,program!$E116:$J117,2,FALSE)</f>
        <v>Aile Sosyolojisi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Aile Sosyolojisi</v>
      </c>
      <c r="Q116" s="6" t="str">
        <f>HLOOKUP(Q$1,program!$E116:$J117,2,FALSE)</f>
        <v>Aile Sosyolojisi</v>
      </c>
      <c r="R116" s="6" t="str">
        <f>HLOOKUP(R$1,program!$E116:$J117,2,FALSE)</f>
        <v>Aile Sosyolojisi</v>
      </c>
      <c r="S116" s="6" t="str">
        <f>HLOOKUP(S$1,program!$E116:$J117,2,FALSE)</f>
        <v>Aile Sosyolojisi</v>
      </c>
      <c r="T116" s="6" t="str">
        <f>HLOOKUP(T$1,program!$E116:$J117,2,FALSE)</f>
        <v>Aile Sosyolojisi</v>
      </c>
      <c r="U116" s="6" t="str">
        <f>HLOOKUP(U$1,program!$E116:$J117,2,FALSE)</f>
        <v>Aile Sosyolojisi</v>
      </c>
      <c r="V116" s="6" t="str">
        <f>HLOOKUP(V$1,program!$E116:$J117,2,FALSE)</f>
        <v>Aile Sosyolojisi</v>
      </c>
      <c r="W116" s="6" t="str">
        <f>HLOOKUP(W$1,program!$E116:$J117,2,FALSE)</f>
        <v>Aile Sosyolojisi</v>
      </c>
    </row>
    <row r="117" spans="1:23" s="31" customFormat="1" ht="15.75" thickBot="1" x14ac:dyDescent="0.25">
      <c r="A117" s="25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str">
        <f>HLOOKUP(H$1,program!$E118:$J119,2,FALSE)</f>
        <v>Sosyal Antropoloji</v>
      </c>
      <c r="I118" s="6" t="str">
        <f>HLOOKUP(I$1,program!$E118:$J119,2,FALSE)</f>
        <v>Sosyal Antropoloji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Sosyal Antropoloji</v>
      </c>
      <c r="Q118" s="6" t="str">
        <f>HLOOKUP(Q$1,program!$E118:$J119,2,FALSE)</f>
        <v>Sosyal Antropoloji</v>
      </c>
      <c r="R118" s="6" t="str">
        <f>HLOOKUP(R$1,program!$E118:$J119,2,FALSE)</f>
        <v>Sosyal Antropoloji</v>
      </c>
      <c r="S118" s="6" t="str">
        <f>HLOOKUP(S$1,program!$E118:$J119,2,FALSE)</f>
        <v>Sosyal Antropoloji</v>
      </c>
      <c r="T118" s="6" t="str">
        <f>HLOOKUP(T$1,program!$E118:$J119,2,FALSE)</f>
        <v>Sosyal Antropoloji</v>
      </c>
      <c r="U118" s="6" t="str">
        <f>HLOOKUP(U$1,program!$E118:$J119,2,FALSE)</f>
        <v>Sosyal Antropoloji</v>
      </c>
      <c r="V118" s="6" t="str">
        <f>HLOOKUP(V$1,program!$E118:$J119,2,FALSE)</f>
        <v>Sosyal Antropoloji</v>
      </c>
      <c r="W118" s="6" t="str">
        <f>HLOOKUP(W$1,program!$E118:$J119,2,FALSE)</f>
        <v>Sosyal Antropoloji</v>
      </c>
    </row>
    <row r="119" spans="1:23" s="31" customFormat="1" ht="15.75" thickBot="1" x14ac:dyDescent="0.25">
      <c r="A119" s="25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str">
        <f>HLOOKUP(H$1,program!$E122:$J123,2,FALSE)</f>
        <v>Çağdaş Sosyoloji Teorileri I</v>
      </c>
      <c r="I122" s="6" t="str">
        <f>HLOOKUP(I$1,program!$E122:$J123,2,FALSE)</f>
        <v>Çağdaş Sosyoloji Teorileri I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Çağdaş Sosyoloji Teorileri I</v>
      </c>
      <c r="Q122" s="6" t="str">
        <f>HLOOKUP(Q$1,program!$E122:$J123,2,FALSE)</f>
        <v>Çağdaş Sosyoloji Teorileri I</v>
      </c>
      <c r="R122" s="6" t="str">
        <f>HLOOKUP(R$1,program!$E122:$J123,2,FALSE)</f>
        <v>Çağdaş Sosyoloji Teorileri I</v>
      </c>
      <c r="S122" s="6" t="str">
        <f>HLOOKUP(S$1,program!$E122:$J123,2,FALSE)</f>
        <v>Çağdaş Sosyoloji Teorileri I</v>
      </c>
      <c r="T122" s="6" t="str">
        <f>HLOOKUP(T$1,program!$E122:$J123,2,FALSE)</f>
        <v>Çağdaş Sosyoloji Teorileri I</v>
      </c>
      <c r="U122" s="6" t="str">
        <f>HLOOKUP(U$1,program!$E122:$J123,2,FALSE)</f>
        <v>Çağdaş Sosyoloji Teorileri I</v>
      </c>
      <c r="V122" s="6" t="str">
        <f>HLOOKUP(V$1,program!$E122:$J123,2,FALSE)</f>
        <v>Çağdaş Sosyoloji Teorileri I</v>
      </c>
      <c r="W122" s="6" t="str">
        <f>HLOOKUP(W$1,program!$E122:$J123,2,FALSE)</f>
        <v>Çağdaş Sosyoloji Teorileri I</v>
      </c>
    </row>
    <row r="123" spans="1:23" s="31" customFormat="1" ht="15.75" thickBot="1" x14ac:dyDescent="0.25">
      <c r="A123" s="25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#REF!</v>
      </c>
      <c r="I126" s="6" t="e">
        <f>HLOOKUP(I$1,program!$E126:$J127,2,FALSE)</f>
        <v>#REF!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1" customFormat="1" ht="15.75" thickBot="1" x14ac:dyDescent="0.25">
      <c r="A127" s="25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6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str">
        <f>HLOOKUP(H$1,program!$E134:$J135,2,FALSE)</f>
        <v>Sosyal Psikoloji</v>
      </c>
      <c r="I134" s="6" t="str">
        <f>HLOOKUP(I$1,program!$E134:$J135,2,FALSE)</f>
        <v>Sosyal Psikoloji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Sosyal Psikoloji</v>
      </c>
      <c r="Q134" s="6" t="str">
        <f>HLOOKUP(Q$1,program!$E134:$J135,2,FALSE)</f>
        <v>Sosyal Psikoloji</v>
      </c>
      <c r="R134" s="6" t="str">
        <f>HLOOKUP(R$1,program!$E134:$J135,2,FALSE)</f>
        <v>Sosyal Psikoloji</v>
      </c>
      <c r="S134" s="6" t="str">
        <f>HLOOKUP(S$1,program!$E134:$J135,2,FALSE)</f>
        <v>Sosyal Psikoloji</v>
      </c>
      <c r="T134" s="6" t="str">
        <f>HLOOKUP(T$1,program!$E134:$J135,2,FALSE)</f>
        <v>Sosyal Psikoloji</v>
      </c>
      <c r="U134" s="6" t="str">
        <f>HLOOKUP(U$1,program!$E134:$J135,2,FALSE)</f>
        <v>Sosyal Psikoloji</v>
      </c>
      <c r="V134" s="6" t="str">
        <f>HLOOKUP(V$1,program!$E134:$J135,2,FALSE)</f>
        <v>Sosyal Psikoloji</v>
      </c>
      <c r="W134" s="6" t="str">
        <f>HLOOKUP(W$1,program!$E134:$J135,2,FALSE)</f>
        <v>Sosyal Psikoloji</v>
      </c>
    </row>
    <row r="135" spans="1:23" s="31" customFormat="1" ht="15.75" thickBot="1" x14ac:dyDescent="0.25">
      <c r="A135" s="25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str">
        <f>HLOOKUP(H$1,program!$E138:$J139,2,FALSE)</f>
        <v>Sosyolojiye Giriş</v>
      </c>
      <c r="I138" s="6" t="str">
        <f>HLOOKUP(I$1,program!$E138:$J139,2,FALSE)</f>
        <v>Sosyolojiye Giriş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Sosyolojiye Giriş</v>
      </c>
      <c r="Q138" s="6" t="str">
        <f>HLOOKUP(Q$1,program!$E138:$J139,2,FALSE)</f>
        <v>Sosyolojiye Giriş</v>
      </c>
      <c r="R138" s="6" t="str">
        <f>HLOOKUP(R$1,program!$E138:$J139,2,FALSE)</f>
        <v>Sosyolojiye Giriş</v>
      </c>
      <c r="S138" s="6" t="str">
        <f>HLOOKUP(S$1,program!$E138:$J139,2,FALSE)</f>
        <v>Sosyolojiye Giriş</v>
      </c>
      <c r="T138" s="6" t="str">
        <f>HLOOKUP(T$1,program!$E138:$J139,2,FALSE)</f>
        <v>Sosyolojiye Giriş</v>
      </c>
      <c r="U138" s="6" t="str">
        <f>HLOOKUP(U$1,program!$E138:$J139,2,FALSE)</f>
        <v>Sosyolojiye Giriş</v>
      </c>
      <c r="V138" s="6" t="str">
        <f>HLOOKUP(V$1,program!$E138:$J139,2,FALSE)</f>
        <v>Sosyolojiye Giriş</v>
      </c>
      <c r="W138" s="6" t="str">
        <f>HLOOKUP(W$1,program!$E138:$J139,2,FALSE)</f>
        <v>Sosyolojiye Giriş</v>
      </c>
    </row>
    <row r="139" spans="1:23" s="31" customFormat="1" ht="15.75" thickBot="1" x14ac:dyDescent="0.25">
      <c r="A139" s="25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#REF!</v>
      </c>
      <c r="I140" s="6" t="e">
        <f>HLOOKUP(I$1,program!$E140:$J141,2,FALSE)</f>
        <v>#REF!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1" customFormat="1" ht="15.75" thickBot="1" x14ac:dyDescent="0.25">
      <c r="A141" s="25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str">
        <f>HLOOKUP(H$1,program!$E144:$J145,2,FALSE)</f>
        <v xml:space="preserve">Aydınlanma Felsefesi 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 xml:space="preserve">Aydınlanma Felsefesi </v>
      </c>
      <c r="Q144" s="6" t="str">
        <f>HLOOKUP(Q$1,program!$E144:$J145,2,FALSE)</f>
        <v xml:space="preserve">Aydınlanma Felsefesi </v>
      </c>
      <c r="R144" s="6" t="str">
        <f>HLOOKUP(R$1,program!$E144:$J145,2,FALSE)</f>
        <v xml:space="preserve">Aydınlanma Felsefesi </v>
      </c>
      <c r="S144" s="6" t="str">
        <f>HLOOKUP(S$1,program!$E144:$J145,2,FALSE)</f>
        <v xml:space="preserve">Aydınlanma Felsefesi </v>
      </c>
      <c r="T144" s="6" t="str">
        <f>HLOOKUP(T$1,program!$E144:$J145,2,FALSE)</f>
        <v xml:space="preserve">Aydınlanma Felsefesi </v>
      </c>
      <c r="U144" s="6" t="str">
        <f>HLOOKUP(U$1,program!$E144:$J145,2,FALSE)</f>
        <v xml:space="preserve">Aydınlanma Felsefesi </v>
      </c>
      <c r="V144" s="6" t="str">
        <f>HLOOKUP(V$1,program!$E144:$J145,2,FALSE)</f>
        <v xml:space="preserve">Aydınlanma Felsefesi </v>
      </c>
      <c r="W144" s="6" t="str">
        <f>HLOOKUP(W$1,program!$E144:$J145,2,FALSE)</f>
        <v xml:space="preserve">Aydınlanma Felsefesi </v>
      </c>
    </row>
    <row r="145" spans="1:23" s="31" customFormat="1" ht="15.75" thickBot="1" x14ac:dyDescent="0.25">
      <c r="A145" s="25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5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25">
      <c r="A153" s="25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6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6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6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6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6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6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6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54"/>
      <c r="B1" s="255"/>
      <c r="C1" s="255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256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5.75" thickBot="1" x14ac:dyDescent="0.25">
      <c r="A3" s="25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25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25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25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5.75" thickBot="1" x14ac:dyDescent="0.25">
      <c r="A7" s="25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25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5.75" thickBot="1" x14ac:dyDescent="0.25">
      <c r="A9" s="25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25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25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25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5.75" thickBot="1" x14ac:dyDescent="0.25">
      <c r="A13" s="25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25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25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25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5.75" thickBot="1" x14ac:dyDescent="0.25">
      <c r="A17" s="25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25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25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25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5">
      <c r="A21" s="25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25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256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5.75" thickBot="1" x14ac:dyDescent="0.25">
      <c r="A25" s="25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25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25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25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5.75" thickBot="1" x14ac:dyDescent="0.25">
      <c r="A29" s="25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25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5.75" thickBot="1" x14ac:dyDescent="0.25">
      <c r="A31" s="25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25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25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25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5.75" thickBot="1" x14ac:dyDescent="0.25">
      <c r="A35" s="25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25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25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25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75" thickBot="1" x14ac:dyDescent="0.25">
      <c r="A39" s="25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25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25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25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5">
      <c r="A43" s="25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25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256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Gençlik Sosyolojisi</v>
      </c>
      <c r="M46" s="6" t="str">
        <f>HLOOKUP(M$1,program!$E46:$J47,2,FALSE)</f>
        <v>Gençlik Sosyolojisi</v>
      </c>
      <c r="N46" s="6" t="str">
        <f>HLOOKUP(N$1,program!$E46:$J47,2,FALSE)</f>
        <v>Gençlik Sosyolojisi</v>
      </c>
      <c r="O46" s="6" t="str">
        <f>HLOOKUP(O$1,program!$E46:$J47,2,FALSE)</f>
        <v>Gençlik Sosyolojisi</v>
      </c>
      <c r="P46" s="6" t="str">
        <f>HLOOKUP(P$1,program!$E46:$J47,2,FALSE)</f>
        <v>Gençlik Sosyolojisi</v>
      </c>
      <c r="Q46" s="6" t="str">
        <f>HLOOKUP(Q$1,program!$E46:$J47,2,FALSE)</f>
        <v>Gençlik Sosyolojisi</v>
      </c>
      <c r="R46" s="6" t="str">
        <f>HLOOKUP(R$1,program!$E46:$J47,2,FALSE)</f>
        <v>Gençlik Sosyolojisi</v>
      </c>
      <c r="S46" s="6" t="str">
        <f>HLOOKUP(S$1,program!$E46:$J47,2,FALSE)</f>
        <v>Gençlik Sosyolojisi</v>
      </c>
      <c r="T46" s="6" t="str">
        <f>HLOOKUP(T$1,program!$E46:$J47,2,FALSE)</f>
        <v>Gençlik Sosyolojisi</v>
      </c>
      <c r="U46" s="6" t="str">
        <f>HLOOKUP(U$1,program!$E46:$J47,2,FALSE)</f>
        <v>Gençlik Sosyolojisi</v>
      </c>
      <c r="V46" s="6" t="str">
        <f>HLOOKUP(V$1,program!$E46:$J47,2,FALSE)</f>
        <v>Gençlik Sosyolojisi</v>
      </c>
      <c r="W46" s="6" t="str">
        <f>HLOOKUP(W$1,program!$E46:$J47,2,FALSE)</f>
        <v>Gençlik Sosyolojisi</v>
      </c>
    </row>
    <row r="47" spans="1:23" s="31" customFormat="1" ht="15.75" thickBot="1" x14ac:dyDescent="0.25">
      <c r="A47" s="25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25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25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25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Öğrenme Psikolojisi</v>
      </c>
      <c r="M50" s="6" t="str">
        <f>HLOOKUP(M$1,program!$E50:$J51,2,FALSE)</f>
        <v>Öğrenme Psikolojisi</v>
      </c>
      <c r="N50" s="6" t="str">
        <f>HLOOKUP(N$1,program!$E50:$J51,2,FALSE)</f>
        <v>Öğrenme Psikolojisi</v>
      </c>
      <c r="O50" s="6" t="str">
        <f>HLOOKUP(O$1,program!$E50:$J51,2,FALSE)</f>
        <v>Öğrenme Psikolojisi</v>
      </c>
      <c r="P50" s="6" t="str">
        <f>HLOOKUP(P$1,program!$E50:$J51,2,FALSE)</f>
        <v>Öğrenme Psikolojisi</v>
      </c>
      <c r="Q50" s="6" t="str">
        <f>HLOOKUP(Q$1,program!$E50:$J51,2,FALSE)</f>
        <v>Öğrenme Psikolojisi</v>
      </c>
      <c r="R50" s="6" t="str">
        <f>HLOOKUP(R$1,program!$E50:$J51,2,FALSE)</f>
        <v>Öğrenme Psikolojisi</v>
      </c>
      <c r="S50" s="6" t="str">
        <f>HLOOKUP(S$1,program!$E50:$J51,2,FALSE)</f>
        <v>Öğrenme Psikolojisi</v>
      </c>
      <c r="T50" s="6" t="str">
        <f>HLOOKUP(T$1,program!$E50:$J51,2,FALSE)</f>
        <v>Öğrenme Psikolojisi</v>
      </c>
      <c r="U50" s="6" t="str">
        <f>HLOOKUP(U$1,program!$E50:$J51,2,FALSE)</f>
        <v>Öğrenme Psikolojisi</v>
      </c>
      <c r="V50" s="6" t="str">
        <f>HLOOKUP(V$1,program!$E50:$J51,2,FALSE)</f>
        <v>Öğrenme Psikolojisi</v>
      </c>
      <c r="W50" s="6" t="str">
        <f>HLOOKUP(W$1,program!$E50:$J51,2,FALSE)</f>
        <v>Öğrenme Psikolojisi</v>
      </c>
    </row>
    <row r="51" spans="1:23" s="31" customFormat="1" ht="15.75" thickBot="1" x14ac:dyDescent="0.25">
      <c r="A51" s="25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25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Türkiye'de Sosyoloji I</v>
      </c>
      <c r="M52" s="6" t="str">
        <f>HLOOKUP(M$1,program!$E52:$J53,2,FALSE)</f>
        <v>Türkiye'de Sosyoloji I</v>
      </c>
      <c r="N52" s="6" t="str">
        <f>HLOOKUP(N$1,program!$E52:$J53,2,FALSE)</f>
        <v>Türkiye'de Sosyoloji I</v>
      </c>
      <c r="O52" s="6" t="str">
        <f>HLOOKUP(O$1,program!$E52:$J53,2,FALSE)</f>
        <v>Türkiye'de Sosyoloji I</v>
      </c>
      <c r="P52" s="6" t="str">
        <f>HLOOKUP(P$1,program!$E52:$J53,2,FALSE)</f>
        <v>Türkiye'de Sosyoloji I</v>
      </c>
      <c r="Q52" s="6" t="str">
        <f>HLOOKUP(Q$1,program!$E52:$J53,2,FALSE)</f>
        <v>Türkiye'de Sosyoloji I</v>
      </c>
      <c r="R52" s="6" t="str">
        <f>HLOOKUP(R$1,program!$E52:$J53,2,FALSE)</f>
        <v>Türkiye'de Sosyoloji I</v>
      </c>
      <c r="S52" s="6" t="str">
        <f>HLOOKUP(S$1,program!$E52:$J53,2,FALSE)</f>
        <v>Türkiye'de Sosyoloji I</v>
      </c>
      <c r="T52" s="6" t="str">
        <f>HLOOKUP(T$1,program!$E52:$J53,2,FALSE)</f>
        <v>Türkiye'de Sosyoloji I</v>
      </c>
      <c r="U52" s="6" t="str">
        <f>HLOOKUP(U$1,program!$E52:$J53,2,FALSE)</f>
        <v>Türkiye'de Sosyoloji I</v>
      </c>
      <c r="V52" s="6" t="str">
        <f>HLOOKUP(V$1,program!$E52:$J53,2,FALSE)</f>
        <v>Türkiye'de Sosyoloji I</v>
      </c>
      <c r="W52" s="6" t="str">
        <f>HLOOKUP(W$1,program!$E52:$J53,2,FALSE)</f>
        <v>Türkiye'de Sosyoloji I</v>
      </c>
    </row>
    <row r="53" spans="1:23" s="31" customFormat="1" ht="15.75" thickBot="1" x14ac:dyDescent="0.25">
      <c r="A53" s="25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25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25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25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İlkçağ Felsefesi</v>
      </c>
      <c r="M56" s="6" t="str">
        <f>HLOOKUP(M$1,program!$E56:$J57,2,FALSE)</f>
        <v>İlkçağ Felsefesi</v>
      </c>
      <c r="N56" s="6" t="str">
        <f>HLOOKUP(N$1,program!$E56:$J57,2,FALSE)</f>
        <v>İlkçağ Felsefesi</v>
      </c>
      <c r="O56" s="6" t="str">
        <f>HLOOKUP(O$1,program!$E56:$J57,2,FALSE)</f>
        <v>İlkçağ Felsefesi</v>
      </c>
      <c r="P56" s="6" t="str">
        <f>HLOOKUP(P$1,program!$E56:$J57,2,FALSE)</f>
        <v>İlkçağ Felsefesi</v>
      </c>
      <c r="Q56" s="6" t="str">
        <f>HLOOKUP(Q$1,program!$E56:$J57,2,FALSE)</f>
        <v>İlkçağ Felsefesi</v>
      </c>
      <c r="R56" s="6" t="str">
        <f>HLOOKUP(R$1,program!$E56:$J57,2,FALSE)</f>
        <v>İlkçağ Felsefesi</v>
      </c>
      <c r="S56" s="6" t="str">
        <f>HLOOKUP(S$1,program!$E56:$J57,2,FALSE)</f>
        <v>İlkçağ Felsefesi</v>
      </c>
      <c r="T56" s="6" t="str">
        <f>HLOOKUP(T$1,program!$E56:$J57,2,FALSE)</f>
        <v>İlkçağ Felsefesi</v>
      </c>
      <c r="U56" s="6" t="str">
        <f>HLOOKUP(U$1,program!$E56:$J57,2,FALSE)</f>
        <v>İlkçağ Felsefesi</v>
      </c>
      <c r="V56" s="6" t="str">
        <f>HLOOKUP(V$1,program!$E56:$J57,2,FALSE)</f>
        <v>İlkçağ Felsefesi</v>
      </c>
      <c r="W56" s="6" t="str">
        <f>HLOOKUP(W$1,program!$E56:$J57,2,FALSE)</f>
        <v>İlkçağ Felsefesi</v>
      </c>
    </row>
    <row r="57" spans="1:23" s="31" customFormat="1" ht="15.75" thickBot="1" x14ac:dyDescent="0.25">
      <c r="A57" s="25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25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25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25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Psikolojiye Giriş</v>
      </c>
      <c r="M60" s="6" t="str">
        <f>HLOOKUP(M$1,program!$E60:$J61,2,FALSE)</f>
        <v>Psikolojiye Giriş</v>
      </c>
      <c r="N60" s="6" t="str">
        <f>HLOOKUP(N$1,program!$E60:$J61,2,FALSE)</f>
        <v>Psikolojiye Giriş</v>
      </c>
      <c r="O60" s="6" t="str">
        <f>HLOOKUP(O$1,program!$E60:$J61,2,FALSE)</f>
        <v>Psikolojiye Giriş</v>
      </c>
      <c r="P60" s="6" t="str">
        <f>HLOOKUP(P$1,program!$E60:$J61,2,FALSE)</f>
        <v>Psikolojiye Giriş</v>
      </c>
      <c r="Q60" s="6" t="str">
        <f>HLOOKUP(Q$1,program!$E60:$J61,2,FALSE)</f>
        <v>Psikolojiye Giriş</v>
      </c>
      <c r="R60" s="6" t="str">
        <f>HLOOKUP(R$1,program!$E60:$J61,2,FALSE)</f>
        <v>Psikolojiye Giriş</v>
      </c>
      <c r="S60" s="6" t="str">
        <f>HLOOKUP(S$1,program!$E60:$J61,2,FALSE)</f>
        <v>Psikolojiye Giriş</v>
      </c>
      <c r="T60" s="6" t="str">
        <f>HLOOKUP(T$1,program!$E60:$J61,2,FALSE)</f>
        <v>Psikolojiye Giriş</v>
      </c>
      <c r="U60" s="6" t="str">
        <f>HLOOKUP(U$1,program!$E60:$J61,2,FALSE)</f>
        <v>Psikolojiye Giriş</v>
      </c>
      <c r="V60" s="6" t="str">
        <f>HLOOKUP(V$1,program!$E60:$J61,2,FALSE)</f>
        <v>Psikolojiye Giriş</v>
      </c>
      <c r="W60" s="6" t="str">
        <f>HLOOKUP(W$1,program!$E60:$J61,2,FALSE)</f>
        <v>Psikolojiye Giriş</v>
      </c>
    </row>
    <row r="61" spans="1:23" s="31" customFormat="1" ht="15.75" thickBot="1" x14ac:dyDescent="0.25">
      <c r="A61" s="25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25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25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25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25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25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256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 İngilizce I</v>
      </c>
      <c r="M68" s="6" t="str">
        <f>HLOOKUP(M$1,program!$E68:$J69,2,FALSE)</f>
        <v xml:space="preserve"> İngilizce I</v>
      </c>
      <c r="N68" s="6" t="str">
        <f>HLOOKUP(N$1,program!$E68:$J69,2,FALSE)</f>
        <v xml:space="preserve"> İngilizce I</v>
      </c>
      <c r="O68" s="6" t="str">
        <f>HLOOKUP(O$1,program!$E68:$J69,2,FALSE)</f>
        <v xml:space="preserve"> İngilizce I</v>
      </c>
      <c r="P68" s="6" t="str">
        <f>HLOOKUP(P$1,program!$E68:$J69,2,FALSE)</f>
        <v xml:space="preserve"> İngilizce I</v>
      </c>
      <c r="Q68" s="6" t="str">
        <f>HLOOKUP(Q$1,program!$E68:$J69,2,FALSE)</f>
        <v xml:space="preserve"> İngilizce I</v>
      </c>
      <c r="R68" s="6" t="str">
        <f>HLOOKUP(R$1,program!$E68:$J69,2,FALSE)</f>
        <v xml:space="preserve"> İngilizce I</v>
      </c>
      <c r="S68" s="6" t="str">
        <f>HLOOKUP(S$1,program!$E68:$J69,2,FALSE)</f>
        <v xml:space="preserve"> İngilizce I</v>
      </c>
      <c r="T68" s="6" t="str">
        <f>HLOOKUP(T$1,program!$E68:$J69,2,FALSE)</f>
        <v xml:space="preserve"> İngilizce I</v>
      </c>
      <c r="U68" s="6" t="str">
        <f>HLOOKUP(U$1,program!$E68:$J69,2,FALSE)</f>
        <v xml:space="preserve"> İngilizce I</v>
      </c>
      <c r="V68" s="6" t="str">
        <f>HLOOKUP(V$1,program!$E68:$J69,2,FALSE)</f>
        <v xml:space="preserve"> İngilizce I</v>
      </c>
      <c r="W68" s="6" t="str">
        <f>HLOOKUP(W$1,program!$E68:$J69,2,FALSE)</f>
        <v xml:space="preserve"> İngilizce I</v>
      </c>
    </row>
    <row r="69" spans="1:23" s="31" customFormat="1" ht="15.75" thickBot="1" x14ac:dyDescent="0.25">
      <c r="A69" s="25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25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25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25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İleri İngilizce I</v>
      </c>
      <c r="M72" s="6" t="str">
        <f>HLOOKUP(M$1,program!$E72:$J73,2,FALSE)</f>
        <v>İleri İngilizce I</v>
      </c>
      <c r="N72" s="6" t="str">
        <f>HLOOKUP(N$1,program!$E72:$J73,2,FALSE)</f>
        <v>İleri İngilizce I</v>
      </c>
      <c r="O72" s="6" t="str">
        <f>HLOOKUP(O$1,program!$E72:$J73,2,FALSE)</f>
        <v>İleri İngilizce I</v>
      </c>
      <c r="P72" s="6" t="str">
        <f>HLOOKUP(P$1,program!$E72:$J73,2,FALSE)</f>
        <v>İleri İngilizce I</v>
      </c>
      <c r="Q72" s="6" t="str">
        <f>HLOOKUP(Q$1,program!$E72:$J73,2,FALSE)</f>
        <v>İleri İngilizce I</v>
      </c>
      <c r="R72" s="6" t="str">
        <f>HLOOKUP(R$1,program!$E72:$J73,2,FALSE)</f>
        <v>İleri İngilizce I</v>
      </c>
      <c r="S72" s="6" t="str">
        <f>HLOOKUP(S$1,program!$E72:$J73,2,FALSE)</f>
        <v>İleri İngilizce I</v>
      </c>
      <c r="T72" s="6" t="str">
        <f>HLOOKUP(T$1,program!$E72:$J73,2,FALSE)</f>
        <v>İleri İngilizce I</v>
      </c>
      <c r="U72" s="6" t="str">
        <f>HLOOKUP(U$1,program!$E72:$J73,2,FALSE)</f>
        <v>İleri İngilizce I</v>
      </c>
      <c r="V72" s="6" t="str">
        <f>HLOOKUP(V$1,program!$E72:$J73,2,FALSE)</f>
        <v>İleri İngilizce I</v>
      </c>
      <c r="W72" s="6" t="str">
        <f>HLOOKUP(W$1,program!$E72:$J73,2,FALSE)</f>
        <v>İleri İngilizce I</v>
      </c>
    </row>
    <row r="73" spans="1:23" s="31" customFormat="1" ht="15.75" thickBot="1" x14ac:dyDescent="0.25">
      <c r="A73" s="25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25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Sosyal Bil. İstatistik I</v>
      </c>
      <c r="M74" s="6" t="str">
        <f>HLOOKUP(M$1,program!$E74:$J75,2,FALSE)</f>
        <v>Sosyal Bil. İstatistik I</v>
      </c>
      <c r="N74" s="6" t="str">
        <f>HLOOKUP(N$1,program!$E74:$J75,2,FALSE)</f>
        <v>Sosyal Bil. İstatistik I</v>
      </c>
      <c r="O74" s="6" t="str">
        <f>HLOOKUP(O$1,program!$E74:$J75,2,FALSE)</f>
        <v>Sosyal Bil. İstatistik I</v>
      </c>
      <c r="P74" s="6" t="str">
        <f>HLOOKUP(P$1,program!$E74:$J75,2,FALSE)</f>
        <v>Sosyal Bil. İstatistik I</v>
      </c>
      <c r="Q74" s="6" t="str">
        <f>HLOOKUP(Q$1,program!$E74:$J75,2,FALSE)</f>
        <v>Sosyal Bil. İstatistik I</v>
      </c>
      <c r="R74" s="6" t="str">
        <f>HLOOKUP(R$1,program!$E74:$J75,2,FALSE)</f>
        <v>Sosyal Bil. İstatistik I</v>
      </c>
      <c r="S74" s="6" t="str">
        <f>HLOOKUP(S$1,program!$E74:$J75,2,FALSE)</f>
        <v>Sosyal Bil. İstatistik I</v>
      </c>
      <c r="T74" s="6" t="str">
        <f>HLOOKUP(T$1,program!$E74:$J75,2,FALSE)</f>
        <v>Sosyal Bil. İstatistik I</v>
      </c>
      <c r="U74" s="6" t="str">
        <f>HLOOKUP(U$1,program!$E74:$J75,2,FALSE)</f>
        <v>Sosyal Bil. İstatistik I</v>
      </c>
      <c r="V74" s="6" t="str">
        <f>HLOOKUP(V$1,program!$E74:$J75,2,FALSE)</f>
        <v>Sosyal Bil. İstatistik I</v>
      </c>
      <c r="W74" s="6" t="str">
        <f>HLOOKUP(W$1,program!$E74:$J75,2,FALSE)</f>
        <v>Sosyal Bil. İstatistik I</v>
      </c>
    </row>
    <row r="75" spans="1:23" s="31" customFormat="1" ht="15.75" thickBot="1" x14ac:dyDescent="0.25">
      <c r="A75" s="25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25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25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25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Akademik Yazım I</v>
      </c>
      <c r="M78" s="6" t="str">
        <f>HLOOKUP(M$1,program!$E78:$J79,2,FALSE)</f>
        <v>Akademik Yazım I</v>
      </c>
      <c r="N78" s="6" t="str">
        <f>HLOOKUP(N$1,program!$E78:$J79,2,FALSE)</f>
        <v>Akademik Yazım I</v>
      </c>
      <c r="O78" s="6" t="str">
        <f>HLOOKUP(O$1,program!$E78:$J79,2,FALSE)</f>
        <v>Akademik Yazım I</v>
      </c>
      <c r="P78" s="6" t="str">
        <f>HLOOKUP(P$1,program!$E78:$J79,2,FALSE)</f>
        <v>Akademik Yazım I</v>
      </c>
      <c r="Q78" s="6" t="str">
        <f>HLOOKUP(Q$1,program!$E78:$J79,2,FALSE)</f>
        <v>Akademik Yazım I</v>
      </c>
      <c r="R78" s="6" t="str">
        <f>HLOOKUP(R$1,program!$E78:$J79,2,FALSE)</f>
        <v>Akademik Yazım I</v>
      </c>
      <c r="S78" s="6" t="str">
        <f>HLOOKUP(S$1,program!$E78:$J79,2,FALSE)</f>
        <v>Akademik Yazım I</v>
      </c>
      <c r="T78" s="6" t="str">
        <f>HLOOKUP(T$1,program!$E78:$J79,2,FALSE)</f>
        <v>Akademik Yazım I</v>
      </c>
      <c r="U78" s="6" t="str">
        <f>HLOOKUP(U$1,program!$E78:$J79,2,FALSE)</f>
        <v>Akademik Yazım I</v>
      </c>
      <c r="V78" s="6" t="str">
        <f>HLOOKUP(V$1,program!$E78:$J79,2,FALSE)</f>
        <v>Akademik Yazım I</v>
      </c>
      <c r="W78" s="6" t="str">
        <f>HLOOKUP(W$1,program!$E78:$J79,2,FALSE)</f>
        <v>Akademik Yazım I</v>
      </c>
    </row>
    <row r="79" spans="1:23" s="31" customFormat="1" ht="15.75" thickBot="1" x14ac:dyDescent="0.25">
      <c r="A79" s="25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25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25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25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Toplumsal Cinsiyet Çalışmaları</v>
      </c>
      <c r="M82" s="6" t="str">
        <f>HLOOKUP(M$1,program!$E82:$J83,2,FALSE)</f>
        <v>Toplumsal Cinsiyet Çalışmaları</v>
      </c>
      <c r="N82" s="6" t="str">
        <f>HLOOKUP(N$1,program!$E82:$J83,2,FALSE)</f>
        <v>Toplumsal Cinsiyet Çalışmaları</v>
      </c>
      <c r="O82" s="6" t="str">
        <f>HLOOKUP(O$1,program!$E82:$J83,2,FALSE)</f>
        <v>Toplumsal Cinsiyet Çalışmaları</v>
      </c>
      <c r="P82" s="6" t="str">
        <f>HLOOKUP(P$1,program!$E82:$J83,2,FALSE)</f>
        <v>Toplumsal Cinsiyet Çalışmaları</v>
      </c>
      <c r="Q82" s="6" t="str">
        <f>HLOOKUP(Q$1,program!$E82:$J83,2,FALSE)</f>
        <v>Toplumsal Cinsiyet Çalışmaları</v>
      </c>
      <c r="R82" s="6" t="str">
        <f>HLOOKUP(R$1,program!$E82:$J83,2,FALSE)</f>
        <v>Toplumsal Cinsiyet Çalışmaları</v>
      </c>
      <c r="S82" s="6" t="str">
        <f>HLOOKUP(S$1,program!$E82:$J83,2,FALSE)</f>
        <v>Toplumsal Cinsiyet Çalışmaları</v>
      </c>
      <c r="T82" s="6" t="str">
        <f>HLOOKUP(T$1,program!$E82:$J83,2,FALSE)</f>
        <v>Toplumsal Cinsiyet Çalışmaları</v>
      </c>
      <c r="U82" s="6" t="str">
        <f>HLOOKUP(U$1,program!$E82:$J83,2,FALSE)</f>
        <v>Toplumsal Cinsiyet Çalışmaları</v>
      </c>
      <c r="V82" s="6" t="str">
        <f>HLOOKUP(V$1,program!$E82:$J83,2,FALSE)</f>
        <v>Toplumsal Cinsiyet Çalışmaları</v>
      </c>
      <c r="W82" s="6" t="str">
        <f>HLOOKUP(W$1,program!$E82:$J83,2,FALSE)</f>
        <v>Toplumsal Cinsiyet Çalışmaları</v>
      </c>
    </row>
    <row r="83" spans="1:23" s="31" customFormat="1" ht="15.75" thickBot="1" x14ac:dyDescent="0.25">
      <c r="A83" s="25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25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25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25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5">
      <c r="A87" s="25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25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256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Sosyal Politika</v>
      </c>
      <c r="M90" s="6" t="str">
        <f>HLOOKUP(M$1,program!$E90:$J91,2,FALSE)</f>
        <v>Sosyal Politika</v>
      </c>
      <c r="N90" s="6" t="str">
        <f>HLOOKUP(N$1,program!$E90:$J91,2,FALSE)</f>
        <v>Sosyal Politika</v>
      </c>
      <c r="O90" s="6" t="str">
        <f>HLOOKUP(O$1,program!$E90:$J91,2,FALSE)</f>
        <v>Sosyal Politika</v>
      </c>
      <c r="P90" s="6" t="str">
        <f>HLOOKUP(P$1,program!$E90:$J91,2,FALSE)</f>
        <v>Sosyal Politika</v>
      </c>
      <c r="Q90" s="6" t="str">
        <f>HLOOKUP(Q$1,program!$E90:$J91,2,FALSE)</f>
        <v>Sosyal Politika</v>
      </c>
      <c r="R90" s="6" t="str">
        <f>HLOOKUP(R$1,program!$E90:$J91,2,FALSE)</f>
        <v>Sosyal Politika</v>
      </c>
      <c r="S90" s="6" t="str">
        <f>HLOOKUP(S$1,program!$E90:$J91,2,FALSE)</f>
        <v>Sosyal Politika</v>
      </c>
      <c r="T90" s="6" t="str">
        <f>HLOOKUP(T$1,program!$E90:$J91,2,FALSE)</f>
        <v>Sosyal Politika</v>
      </c>
      <c r="U90" s="6" t="str">
        <f>HLOOKUP(U$1,program!$E90:$J91,2,FALSE)</f>
        <v>Sosyal Politika</v>
      </c>
      <c r="V90" s="6" t="str">
        <f>HLOOKUP(V$1,program!$E90:$J91,2,FALSE)</f>
        <v>Sosyal Politika</v>
      </c>
      <c r="W90" s="6" t="str">
        <f>HLOOKUP(W$1,program!$E90:$J91,2,FALSE)</f>
        <v>Sosyal Politika</v>
      </c>
    </row>
    <row r="91" spans="1:23" s="31" customFormat="1" ht="15.75" thickBot="1" x14ac:dyDescent="0.25">
      <c r="A91" s="25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25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25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25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Çalışma Sosyolojisi</v>
      </c>
      <c r="M94" s="6" t="str">
        <f>HLOOKUP(M$1,program!$E94:$J95,2,FALSE)</f>
        <v>Çalışma Sosyolojisi</v>
      </c>
      <c r="N94" s="6" t="str">
        <f>HLOOKUP(N$1,program!$E94:$J95,2,FALSE)</f>
        <v>Çalışma Sosyolojisi</v>
      </c>
      <c r="O94" s="6" t="str">
        <f>HLOOKUP(O$1,program!$E94:$J95,2,FALSE)</f>
        <v>Çalışma Sosyolojisi</v>
      </c>
      <c r="P94" s="6" t="str">
        <f>HLOOKUP(P$1,program!$E94:$J95,2,FALSE)</f>
        <v>Çalışma Sosyolojisi</v>
      </c>
      <c r="Q94" s="6" t="str">
        <f>HLOOKUP(Q$1,program!$E94:$J95,2,FALSE)</f>
        <v>Çalışma Sosyolojisi</v>
      </c>
      <c r="R94" s="6" t="str">
        <f>HLOOKUP(R$1,program!$E94:$J95,2,FALSE)</f>
        <v>Çalışma Sosyolojisi</v>
      </c>
      <c r="S94" s="6" t="str">
        <f>HLOOKUP(S$1,program!$E94:$J95,2,FALSE)</f>
        <v>Çalışma Sosyolojisi</v>
      </c>
      <c r="T94" s="6" t="str">
        <f>HLOOKUP(T$1,program!$E94:$J95,2,FALSE)</f>
        <v>Çalışma Sosyolojisi</v>
      </c>
      <c r="U94" s="6" t="str">
        <f>HLOOKUP(U$1,program!$E94:$J95,2,FALSE)</f>
        <v>Çalışma Sosyolojisi</v>
      </c>
      <c r="V94" s="6" t="str">
        <f>HLOOKUP(V$1,program!$E94:$J95,2,FALSE)</f>
        <v>Çalışma Sosyolojisi</v>
      </c>
      <c r="W94" s="6" t="str">
        <f>HLOOKUP(W$1,program!$E94:$J95,2,FALSE)</f>
        <v>Çalışma Sosyolojisi</v>
      </c>
    </row>
    <row r="95" spans="1:23" s="31" customFormat="1" ht="15.75" thickBot="1" x14ac:dyDescent="0.25">
      <c r="A95" s="25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25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Klasik Sosyoloji Teorileri I</v>
      </c>
      <c r="M96" s="6" t="str">
        <f>HLOOKUP(M$1,program!$E96:$J97,2,FALSE)</f>
        <v>Klasik Sosyoloji Teorileri I</v>
      </c>
      <c r="N96" s="6" t="str">
        <f>HLOOKUP(N$1,program!$E96:$J97,2,FALSE)</f>
        <v>Klasik Sosyoloji Teorileri I</v>
      </c>
      <c r="O96" s="6" t="str">
        <f>HLOOKUP(O$1,program!$E96:$J97,2,FALSE)</f>
        <v>Klasik Sosyoloji Teorileri I</v>
      </c>
      <c r="P96" s="6" t="str">
        <f>HLOOKUP(P$1,program!$E96:$J97,2,FALSE)</f>
        <v>Klasik Sosyoloji Teorileri I</v>
      </c>
      <c r="Q96" s="6" t="str">
        <f>HLOOKUP(Q$1,program!$E96:$J97,2,FALSE)</f>
        <v>Klasik Sosyoloji Teorileri I</v>
      </c>
      <c r="R96" s="6" t="str">
        <f>HLOOKUP(R$1,program!$E96:$J97,2,FALSE)</f>
        <v>Klasik Sosyoloji Teorileri I</v>
      </c>
      <c r="S96" s="6" t="str">
        <f>HLOOKUP(S$1,program!$E96:$J97,2,FALSE)</f>
        <v>Klasik Sosyoloji Teorileri I</v>
      </c>
      <c r="T96" s="6" t="str">
        <f>HLOOKUP(T$1,program!$E96:$J97,2,FALSE)</f>
        <v>Klasik Sosyoloji Teorileri I</v>
      </c>
      <c r="U96" s="6" t="str">
        <f>HLOOKUP(U$1,program!$E96:$J97,2,FALSE)</f>
        <v>Klasik Sosyoloji Teorileri I</v>
      </c>
      <c r="V96" s="6" t="str">
        <f>HLOOKUP(V$1,program!$E96:$J97,2,FALSE)</f>
        <v>Klasik Sosyoloji Teorileri I</v>
      </c>
      <c r="W96" s="6" t="str">
        <f>HLOOKUP(W$1,program!$E96:$J97,2,FALSE)</f>
        <v>Klasik Sosyoloji Teorileri I</v>
      </c>
    </row>
    <row r="97" spans="1:23" s="31" customFormat="1" ht="15.75" thickBot="1" x14ac:dyDescent="0.25">
      <c r="A97" s="25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25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25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25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Sosyal Seçmeli Ders</v>
      </c>
      <c r="M100" s="6" t="str">
        <f>HLOOKUP(M$1,program!$E100:$J101,2,FALSE)</f>
        <v>Sosyal Seçmeli Ders</v>
      </c>
      <c r="N100" s="6" t="str">
        <f>HLOOKUP(N$1,program!$E100:$J101,2,FALSE)</f>
        <v>Sosyal Seçmeli Ders</v>
      </c>
      <c r="O100" s="6" t="str">
        <f>HLOOKUP(O$1,program!$E100:$J101,2,FALSE)</f>
        <v>Sosyal Seçmeli Ders</v>
      </c>
      <c r="P100" s="6" t="str">
        <f>HLOOKUP(P$1,program!$E100:$J101,2,FALSE)</f>
        <v>Sosyal Seçmeli Ders</v>
      </c>
      <c r="Q100" s="6" t="str">
        <f>HLOOKUP(Q$1,program!$E100:$J101,2,FALSE)</f>
        <v>Sosyal Seçmeli Ders</v>
      </c>
      <c r="R100" s="6" t="str">
        <f>HLOOKUP(R$1,program!$E100:$J101,2,FALSE)</f>
        <v>Sosyal Seçmeli Ders</v>
      </c>
      <c r="S100" s="6" t="str">
        <f>HLOOKUP(S$1,program!$E100:$J101,2,FALSE)</f>
        <v>Sosyal Seçmeli Ders</v>
      </c>
      <c r="T100" s="6" t="str">
        <f>HLOOKUP(T$1,program!$E100:$J101,2,FALSE)</f>
        <v>Sosyal Seçmeli Ders</v>
      </c>
      <c r="U100" s="6" t="str">
        <f>HLOOKUP(U$1,program!$E100:$J101,2,FALSE)</f>
        <v>Sosyal Seçmeli Ders</v>
      </c>
      <c r="V100" s="6" t="str">
        <f>HLOOKUP(V$1,program!$E100:$J101,2,FALSE)</f>
        <v>Sosyal Seçmeli Ders</v>
      </c>
      <c r="W100" s="6" t="str">
        <f>HLOOKUP(W$1,program!$E100:$J101,2,FALSE)</f>
        <v>Sosyal Seçmeli Ders</v>
      </c>
    </row>
    <row r="101" spans="1:23" s="31" customFormat="1" ht="15.75" thickBot="1" x14ac:dyDescent="0.25">
      <c r="A101" s="25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25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25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25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Sağlık Sosyolojisi</v>
      </c>
      <c r="M104" s="6" t="str">
        <f>HLOOKUP(M$1,program!$E104:$J105,2,FALSE)</f>
        <v>Sağlık Sosyolojisi</v>
      </c>
      <c r="N104" s="6" t="str">
        <f>HLOOKUP(N$1,program!$E104:$J105,2,FALSE)</f>
        <v>Sağlık Sosyolojisi</v>
      </c>
      <c r="O104" s="6" t="str">
        <f>HLOOKUP(O$1,program!$E104:$J105,2,FALSE)</f>
        <v>Sağlık Sosyolojisi</v>
      </c>
      <c r="P104" s="6" t="str">
        <f>HLOOKUP(P$1,program!$E104:$J105,2,FALSE)</f>
        <v>Sağlık Sosyolojisi</v>
      </c>
      <c r="Q104" s="6" t="str">
        <f>HLOOKUP(Q$1,program!$E104:$J105,2,FALSE)</f>
        <v>Sağlık Sosyolojisi</v>
      </c>
      <c r="R104" s="6" t="str">
        <f>HLOOKUP(R$1,program!$E104:$J105,2,FALSE)</f>
        <v>Sağlık Sosyolojisi</v>
      </c>
      <c r="S104" s="6" t="str">
        <f>HLOOKUP(S$1,program!$E104:$J105,2,FALSE)</f>
        <v>Sağlık Sosyolojisi</v>
      </c>
      <c r="T104" s="6" t="str">
        <f>HLOOKUP(T$1,program!$E104:$J105,2,FALSE)</f>
        <v>Sağlık Sosyolojisi</v>
      </c>
      <c r="U104" s="6" t="str">
        <f>HLOOKUP(U$1,program!$E104:$J105,2,FALSE)</f>
        <v>Sağlık Sosyolojisi</v>
      </c>
      <c r="V104" s="6" t="str">
        <f>HLOOKUP(V$1,program!$E104:$J105,2,FALSE)</f>
        <v>Sağlık Sosyolojisi</v>
      </c>
      <c r="W104" s="6" t="str">
        <f>HLOOKUP(W$1,program!$E104:$J105,2,FALSE)</f>
        <v>Sağlık Sosyolojisi</v>
      </c>
    </row>
    <row r="105" spans="1:23" s="31" customFormat="1" ht="15.75" thickBot="1" x14ac:dyDescent="0.25">
      <c r="A105" s="25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25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25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25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5">
      <c r="A109" s="25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25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256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Ar. Yöntem ve Teknikleri I</v>
      </c>
      <c r="M112" s="6" t="str">
        <f>HLOOKUP(M$1,program!$E112:$J113,2,FALSE)</f>
        <v>Ar. Yöntem ve Teknikleri I</v>
      </c>
      <c r="N112" s="6" t="str">
        <f>HLOOKUP(N$1,program!$E112:$J113,2,FALSE)</f>
        <v>Ar. Yöntem ve Teknikleri I</v>
      </c>
      <c r="O112" s="6" t="str">
        <f>HLOOKUP(O$1,program!$E112:$J113,2,FALSE)</f>
        <v>Ar. Yöntem ve Teknikleri I</v>
      </c>
      <c r="P112" s="6" t="str">
        <f>HLOOKUP(P$1,program!$E112:$J113,2,FALSE)</f>
        <v>Ar. Yöntem ve Teknikleri I</v>
      </c>
      <c r="Q112" s="6" t="str">
        <f>HLOOKUP(Q$1,program!$E112:$J113,2,FALSE)</f>
        <v>Ar. Yöntem ve Teknikleri I</v>
      </c>
      <c r="R112" s="6" t="str">
        <f>HLOOKUP(R$1,program!$E112:$J113,2,FALSE)</f>
        <v>Ar. Yöntem ve Teknikleri I</v>
      </c>
      <c r="S112" s="6" t="str">
        <f>HLOOKUP(S$1,program!$E112:$J113,2,FALSE)</f>
        <v>Ar. Yöntem ve Teknikleri I</v>
      </c>
      <c r="T112" s="6" t="str">
        <f>HLOOKUP(T$1,program!$E112:$J113,2,FALSE)</f>
        <v>Ar. Yöntem ve Teknikleri I</v>
      </c>
      <c r="U112" s="6" t="str">
        <f>HLOOKUP(U$1,program!$E112:$J113,2,FALSE)</f>
        <v>Ar. Yöntem ve Teknikleri I</v>
      </c>
      <c r="V112" s="6" t="str">
        <f>HLOOKUP(V$1,program!$E112:$J113,2,FALSE)</f>
        <v>Ar. Yöntem ve Teknikleri I</v>
      </c>
      <c r="W112" s="6" t="str">
        <f>HLOOKUP(W$1,program!$E112:$J113,2,FALSE)</f>
        <v>Ar. Yöntem ve Teknikleri I</v>
      </c>
    </row>
    <row r="113" spans="1:23" s="31" customFormat="1" ht="15.75" thickBot="1" x14ac:dyDescent="0.25">
      <c r="A113" s="25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25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25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25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Aile Sosyolojisi</v>
      </c>
      <c r="M116" s="6" t="str">
        <f>HLOOKUP(M$1,program!$E116:$J117,2,FALSE)</f>
        <v>Aile Sosyolojisi</v>
      </c>
      <c r="N116" s="6" t="str">
        <f>HLOOKUP(N$1,program!$E116:$J117,2,FALSE)</f>
        <v>Aile Sosyolojisi</v>
      </c>
      <c r="O116" s="6" t="str">
        <f>HLOOKUP(O$1,program!$E116:$J117,2,FALSE)</f>
        <v>Aile Sosyolojisi</v>
      </c>
      <c r="P116" s="6" t="str">
        <f>HLOOKUP(P$1,program!$E116:$J117,2,FALSE)</f>
        <v>Aile Sosyolojisi</v>
      </c>
      <c r="Q116" s="6" t="str">
        <f>HLOOKUP(Q$1,program!$E116:$J117,2,FALSE)</f>
        <v>Aile Sosyolojisi</v>
      </c>
      <c r="R116" s="6" t="str">
        <f>HLOOKUP(R$1,program!$E116:$J117,2,FALSE)</f>
        <v>Aile Sosyolojisi</v>
      </c>
      <c r="S116" s="6" t="str">
        <f>HLOOKUP(S$1,program!$E116:$J117,2,FALSE)</f>
        <v>Aile Sosyolojisi</v>
      </c>
      <c r="T116" s="6" t="str">
        <f>HLOOKUP(T$1,program!$E116:$J117,2,FALSE)</f>
        <v>Aile Sosyolojisi</v>
      </c>
      <c r="U116" s="6" t="str">
        <f>HLOOKUP(U$1,program!$E116:$J117,2,FALSE)</f>
        <v>Aile Sosyolojisi</v>
      </c>
      <c r="V116" s="6" t="str">
        <f>HLOOKUP(V$1,program!$E116:$J117,2,FALSE)</f>
        <v>Aile Sosyolojisi</v>
      </c>
      <c r="W116" s="6" t="str">
        <f>HLOOKUP(W$1,program!$E116:$J117,2,FALSE)</f>
        <v>Aile Sosyolojisi</v>
      </c>
    </row>
    <row r="117" spans="1:23" s="31" customFormat="1" ht="15.75" thickBot="1" x14ac:dyDescent="0.25">
      <c r="A117" s="25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25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Sosyal Antropoloji</v>
      </c>
      <c r="M118" s="6" t="str">
        <f>HLOOKUP(M$1,program!$E118:$J119,2,FALSE)</f>
        <v>Sosyal Antropoloji</v>
      </c>
      <c r="N118" s="6" t="str">
        <f>HLOOKUP(N$1,program!$E118:$J119,2,FALSE)</f>
        <v>Sosyal Antropoloji</v>
      </c>
      <c r="O118" s="6" t="str">
        <f>HLOOKUP(O$1,program!$E118:$J119,2,FALSE)</f>
        <v>Sosyal Antropoloji</v>
      </c>
      <c r="P118" s="6" t="str">
        <f>HLOOKUP(P$1,program!$E118:$J119,2,FALSE)</f>
        <v>Sosyal Antropoloji</v>
      </c>
      <c r="Q118" s="6" t="str">
        <f>HLOOKUP(Q$1,program!$E118:$J119,2,FALSE)</f>
        <v>Sosyal Antropoloji</v>
      </c>
      <c r="R118" s="6" t="str">
        <f>HLOOKUP(R$1,program!$E118:$J119,2,FALSE)</f>
        <v>Sosyal Antropoloji</v>
      </c>
      <c r="S118" s="6" t="str">
        <f>HLOOKUP(S$1,program!$E118:$J119,2,FALSE)</f>
        <v>Sosyal Antropoloji</v>
      </c>
      <c r="T118" s="6" t="str">
        <f>HLOOKUP(T$1,program!$E118:$J119,2,FALSE)</f>
        <v>Sosyal Antropoloji</v>
      </c>
      <c r="U118" s="6" t="str">
        <f>HLOOKUP(U$1,program!$E118:$J119,2,FALSE)</f>
        <v>Sosyal Antropoloji</v>
      </c>
      <c r="V118" s="6" t="str">
        <f>HLOOKUP(V$1,program!$E118:$J119,2,FALSE)</f>
        <v>Sosyal Antropoloji</v>
      </c>
      <c r="W118" s="6" t="str">
        <f>HLOOKUP(W$1,program!$E118:$J119,2,FALSE)</f>
        <v>Sosyal Antropoloji</v>
      </c>
    </row>
    <row r="119" spans="1:23" s="31" customFormat="1" ht="15.75" thickBot="1" x14ac:dyDescent="0.25">
      <c r="A119" s="25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25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25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25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Çağdaş Sosyoloji Teorileri I</v>
      </c>
      <c r="M122" s="6" t="str">
        <f>HLOOKUP(M$1,program!$E122:$J123,2,FALSE)</f>
        <v>Çağdaş Sosyoloji Teorileri I</v>
      </c>
      <c r="N122" s="6" t="str">
        <f>HLOOKUP(N$1,program!$E122:$J123,2,FALSE)</f>
        <v>Çağdaş Sosyoloji Teorileri I</v>
      </c>
      <c r="O122" s="6" t="str">
        <f>HLOOKUP(O$1,program!$E122:$J123,2,FALSE)</f>
        <v>Çağdaş Sosyoloji Teorileri I</v>
      </c>
      <c r="P122" s="6" t="str">
        <f>HLOOKUP(P$1,program!$E122:$J123,2,FALSE)</f>
        <v>Çağdaş Sosyoloji Teorileri I</v>
      </c>
      <c r="Q122" s="6" t="str">
        <f>HLOOKUP(Q$1,program!$E122:$J123,2,FALSE)</f>
        <v>Çağdaş Sosyoloji Teorileri I</v>
      </c>
      <c r="R122" s="6" t="str">
        <f>HLOOKUP(R$1,program!$E122:$J123,2,FALSE)</f>
        <v>Çağdaş Sosyoloji Teorileri I</v>
      </c>
      <c r="S122" s="6" t="str">
        <f>HLOOKUP(S$1,program!$E122:$J123,2,FALSE)</f>
        <v>Çağdaş Sosyoloji Teorileri I</v>
      </c>
      <c r="T122" s="6" t="str">
        <f>HLOOKUP(T$1,program!$E122:$J123,2,FALSE)</f>
        <v>Çağdaş Sosyoloji Teorileri I</v>
      </c>
      <c r="U122" s="6" t="str">
        <f>HLOOKUP(U$1,program!$E122:$J123,2,FALSE)</f>
        <v>Çağdaş Sosyoloji Teorileri I</v>
      </c>
      <c r="V122" s="6" t="str">
        <f>HLOOKUP(V$1,program!$E122:$J123,2,FALSE)</f>
        <v>Çağdaş Sosyoloji Teorileri I</v>
      </c>
      <c r="W122" s="6" t="str">
        <f>HLOOKUP(W$1,program!$E122:$J123,2,FALSE)</f>
        <v>Çağdaş Sosyoloji Teorileri I</v>
      </c>
    </row>
    <row r="123" spans="1:23" s="31" customFormat="1" ht="15.75" thickBot="1" x14ac:dyDescent="0.25">
      <c r="A123" s="25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25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25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25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#REF!</v>
      </c>
      <c r="M126" s="6" t="e">
        <f>HLOOKUP(M$1,program!$E126:$J127,2,FALSE)</f>
        <v>#REF!</v>
      </c>
      <c r="N126" s="6" t="e">
        <f>HLOOKUP(N$1,program!$E126:$J127,2,FALSE)</f>
        <v>#REF!</v>
      </c>
      <c r="O126" s="6" t="e">
        <f>HLOOKUP(O$1,program!$E126:$J127,2,FALSE)</f>
        <v>#REF!</v>
      </c>
      <c r="P126" s="6" t="e">
        <f>HLOOKUP(P$1,program!$E126:$J127,2,FALSE)</f>
        <v>#REF!</v>
      </c>
      <c r="Q126" s="6" t="e">
        <f>HLOOKUP(Q$1,program!$E126:$J127,2,FALSE)</f>
        <v>#REF!</v>
      </c>
      <c r="R126" s="6" t="e">
        <f>HLOOKUP(R$1,program!$E126:$J127,2,FALSE)</f>
        <v>#REF!</v>
      </c>
      <c r="S126" s="6" t="e">
        <f>HLOOKUP(S$1,program!$E126:$J127,2,FALSE)</f>
        <v>#REF!</v>
      </c>
      <c r="T126" s="6" t="e">
        <f>HLOOKUP(T$1,program!$E126:$J127,2,FALSE)</f>
        <v>#REF!</v>
      </c>
      <c r="U126" s="6" t="e">
        <f>HLOOKUP(U$1,program!$E126:$J127,2,FALSE)</f>
        <v>#REF!</v>
      </c>
      <c r="V126" s="6" t="e">
        <f>HLOOKUP(V$1,program!$E126:$J127,2,FALSE)</f>
        <v>#REF!</v>
      </c>
      <c r="W126" s="6" t="e">
        <f>HLOOKUP(W$1,program!$E126:$J127,2,FALSE)</f>
        <v>#REF!</v>
      </c>
    </row>
    <row r="127" spans="1:23" s="31" customFormat="1" ht="15.75" thickBot="1" x14ac:dyDescent="0.25">
      <c r="A127" s="25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25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25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25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25">
      <c r="A131" s="25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25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256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Sosyal Psikoloji</v>
      </c>
      <c r="M134" s="6" t="str">
        <f>HLOOKUP(M$1,program!$E134:$J135,2,FALSE)</f>
        <v>Sosyal Psikoloji</v>
      </c>
      <c r="N134" s="6" t="str">
        <f>HLOOKUP(N$1,program!$E134:$J135,2,FALSE)</f>
        <v>Sosyal Psikoloji</v>
      </c>
      <c r="O134" s="6" t="str">
        <f>HLOOKUP(O$1,program!$E134:$J135,2,FALSE)</f>
        <v>Sosyal Psikoloji</v>
      </c>
      <c r="P134" s="6" t="str">
        <f>HLOOKUP(P$1,program!$E134:$J135,2,FALSE)</f>
        <v>Sosyal Psikoloji</v>
      </c>
      <c r="Q134" s="6" t="str">
        <f>HLOOKUP(Q$1,program!$E134:$J135,2,FALSE)</f>
        <v>Sosyal Psikoloji</v>
      </c>
      <c r="R134" s="6" t="str">
        <f>HLOOKUP(R$1,program!$E134:$J135,2,FALSE)</f>
        <v>Sosyal Psikoloji</v>
      </c>
      <c r="S134" s="6" t="str">
        <f>HLOOKUP(S$1,program!$E134:$J135,2,FALSE)</f>
        <v>Sosyal Psikoloji</v>
      </c>
      <c r="T134" s="6" t="str">
        <f>HLOOKUP(T$1,program!$E134:$J135,2,FALSE)</f>
        <v>Sosyal Psikoloji</v>
      </c>
      <c r="U134" s="6" t="str">
        <f>HLOOKUP(U$1,program!$E134:$J135,2,FALSE)</f>
        <v>Sosyal Psikoloji</v>
      </c>
      <c r="V134" s="6" t="str">
        <f>HLOOKUP(V$1,program!$E134:$J135,2,FALSE)</f>
        <v>Sosyal Psikoloji</v>
      </c>
      <c r="W134" s="6" t="str">
        <f>HLOOKUP(W$1,program!$E134:$J135,2,FALSE)</f>
        <v>Sosyal Psikoloji</v>
      </c>
    </row>
    <row r="135" spans="1:23" s="31" customFormat="1" ht="15.75" thickBot="1" x14ac:dyDescent="0.25">
      <c r="A135" s="25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25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25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25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Sosyolojiye Giriş</v>
      </c>
      <c r="M138" s="6" t="str">
        <f>HLOOKUP(M$1,program!$E138:$J139,2,FALSE)</f>
        <v>Sosyolojiye Giriş</v>
      </c>
      <c r="N138" s="6" t="str">
        <f>HLOOKUP(N$1,program!$E138:$J139,2,FALSE)</f>
        <v>Sosyolojiye Giriş</v>
      </c>
      <c r="O138" s="6" t="str">
        <f>HLOOKUP(O$1,program!$E138:$J139,2,FALSE)</f>
        <v>Sosyolojiye Giriş</v>
      </c>
      <c r="P138" s="6" t="str">
        <f>HLOOKUP(P$1,program!$E138:$J139,2,FALSE)</f>
        <v>Sosyolojiye Giriş</v>
      </c>
      <c r="Q138" s="6" t="str">
        <f>HLOOKUP(Q$1,program!$E138:$J139,2,FALSE)</f>
        <v>Sosyolojiye Giriş</v>
      </c>
      <c r="R138" s="6" t="str">
        <f>HLOOKUP(R$1,program!$E138:$J139,2,FALSE)</f>
        <v>Sosyolojiye Giriş</v>
      </c>
      <c r="S138" s="6" t="str">
        <f>HLOOKUP(S$1,program!$E138:$J139,2,FALSE)</f>
        <v>Sosyolojiye Giriş</v>
      </c>
      <c r="T138" s="6" t="str">
        <f>HLOOKUP(T$1,program!$E138:$J139,2,FALSE)</f>
        <v>Sosyolojiye Giriş</v>
      </c>
      <c r="U138" s="6" t="str">
        <f>HLOOKUP(U$1,program!$E138:$J139,2,FALSE)</f>
        <v>Sosyolojiye Giriş</v>
      </c>
      <c r="V138" s="6" t="str">
        <f>HLOOKUP(V$1,program!$E138:$J139,2,FALSE)</f>
        <v>Sosyolojiye Giriş</v>
      </c>
      <c r="W138" s="6" t="str">
        <f>HLOOKUP(W$1,program!$E138:$J139,2,FALSE)</f>
        <v>Sosyolojiye Giriş</v>
      </c>
    </row>
    <row r="139" spans="1:23" s="31" customFormat="1" ht="15.75" thickBot="1" x14ac:dyDescent="0.25">
      <c r="A139" s="25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25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1" customFormat="1" ht="15.75" thickBot="1" x14ac:dyDescent="0.25">
      <c r="A141" s="25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25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25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25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 xml:space="preserve">Aydınlanma Felsefesi </v>
      </c>
      <c r="M144" s="6" t="str">
        <f>HLOOKUP(M$1,program!$E144:$J145,2,FALSE)</f>
        <v xml:space="preserve">Aydınlanma Felsefesi </v>
      </c>
      <c r="N144" s="6" t="str">
        <f>HLOOKUP(N$1,program!$E144:$J145,2,FALSE)</f>
        <v xml:space="preserve">Aydınlanma Felsefesi </v>
      </c>
      <c r="O144" s="6" t="str">
        <f>HLOOKUP(O$1,program!$E144:$J145,2,FALSE)</f>
        <v xml:space="preserve">Aydınlanma Felsefesi </v>
      </c>
      <c r="P144" s="6" t="str">
        <f>HLOOKUP(P$1,program!$E144:$J145,2,FALSE)</f>
        <v xml:space="preserve">Aydınlanma Felsefesi </v>
      </c>
      <c r="Q144" s="6" t="str">
        <f>HLOOKUP(Q$1,program!$E144:$J145,2,FALSE)</f>
        <v xml:space="preserve">Aydınlanma Felsefesi </v>
      </c>
      <c r="R144" s="6" t="str">
        <f>HLOOKUP(R$1,program!$E144:$J145,2,FALSE)</f>
        <v xml:space="preserve">Aydınlanma Felsefesi </v>
      </c>
      <c r="S144" s="6" t="str">
        <f>HLOOKUP(S$1,program!$E144:$J145,2,FALSE)</f>
        <v xml:space="preserve">Aydınlanma Felsefesi </v>
      </c>
      <c r="T144" s="6" t="str">
        <f>HLOOKUP(T$1,program!$E144:$J145,2,FALSE)</f>
        <v xml:space="preserve">Aydınlanma Felsefesi </v>
      </c>
      <c r="U144" s="6" t="str">
        <f>HLOOKUP(U$1,program!$E144:$J145,2,FALSE)</f>
        <v xml:space="preserve">Aydınlanma Felsefesi </v>
      </c>
      <c r="V144" s="6" t="str">
        <f>HLOOKUP(V$1,program!$E144:$J145,2,FALSE)</f>
        <v xml:space="preserve">Aydınlanma Felsefesi </v>
      </c>
      <c r="W144" s="6" t="str">
        <f>HLOOKUP(W$1,program!$E144:$J145,2,FALSE)</f>
        <v xml:space="preserve">Aydınlanma Felsefesi </v>
      </c>
    </row>
    <row r="145" spans="1:23" s="31" customFormat="1" ht="15.75" thickBot="1" x14ac:dyDescent="0.25">
      <c r="A145" s="25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25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25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25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>
        <f>HLOOKUP(L$1,program!$E148:$J149,2,FALSE)</f>
        <v>0</v>
      </c>
      <c r="M148" s="6">
        <f>HLOOKUP(M$1,program!$E148:$J149,2,FALSE)</f>
        <v>0</v>
      </c>
      <c r="N148" s="6">
        <f>HLOOKUP(N$1,program!$E148:$J149,2,FALSE)</f>
        <v>0</v>
      </c>
      <c r="O148" s="6">
        <f>HLOOKUP(O$1,program!$E148:$J149,2,FALSE)</f>
        <v>0</v>
      </c>
      <c r="P148" s="6">
        <f>HLOOKUP(P$1,program!$E148:$J149,2,FALSE)</f>
        <v>0</v>
      </c>
      <c r="Q148" s="6">
        <f>HLOOKUP(Q$1,program!$E148:$J149,2,FALSE)</f>
        <v>0</v>
      </c>
      <c r="R148" s="6">
        <f>HLOOKUP(R$1,program!$E148:$J149,2,FALSE)</f>
        <v>0</v>
      </c>
      <c r="S148" s="6">
        <f>HLOOKUP(S$1,program!$E148:$J149,2,FALSE)</f>
        <v>0</v>
      </c>
      <c r="T148" s="6">
        <f>HLOOKUP(T$1,program!$E148:$J149,2,FALSE)</f>
        <v>0</v>
      </c>
      <c r="U148" s="6">
        <f>HLOOKUP(U$1,program!$E148:$J149,2,FALSE)</f>
        <v>0</v>
      </c>
      <c r="V148" s="6">
        <f>HLOOKUP(V$1,program!$E148:$J149,2,FALSE)</f>
        <v>0</v>
      </c>
      <c r="W148" s="6">
        <f>HLOOKUP(W$1,program!$E148:$J149,2,FALSE)</f>
        <v>0</v>
      </c>
    </row>
    <row r="149" spans="1:23" s="31" customFormat="1" ht="15.75" thickBot="1" x14ac:dyDescent="0.25">
      <c r="A149" s="25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25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25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25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1" customFormat="1" ht="15.75" customHeight="1" thickBot="1" x14ac:dyDescent="0.25">
      <c r="A153" s="25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25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256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75" thickBot="1" x14ac:dyDescent="0.25">
      <c r="A157" s="25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25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75" thickBot="1" x14ac:dyDescent="0.25">
      <c r="A159" s="25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25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75" thickBot="1" x14ac:dyDescent="0.25">
      <c r="A161" s="25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25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5.75" thickBot="1" x14ac:dyDescent="0.25">
      <c r="A163" s="25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25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25">
      <c r="A165" s="25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25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75" thickBot="1" x14ac:dyDescent="0.25">
      <c r="A167" s="25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25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75" thickBot="1" x14ac:dyDescent="0.25">
      <c r="A169" s="25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25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5.75" thickBot="1" x14ac:dyDescent="0.25">
      <c r="A171" s="25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25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75" thickBot="1" x14ac:dyDescent="0.25">
      <c r="A173" s="25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25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25">
      <c r="A175" s="25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25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256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75" thickBot="1" x14ac:dyDescent="0.25">
      <c r="A179" s="25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25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25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25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75" thickBot="1" x14ac:dyDescent="0.25">
      <c r="A183" s="25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25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1" customFormat="1" ht="15.75" thickBot="1" x14ac:dyDescent="0.25">
      <c r="A185" s="25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25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25">
      <c r="A187" s="25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25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5.75" thickBot="1" x14ac:dyDescent="0.25">
      <c r="A189" s="25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25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75" thickBot="1" x14ac:dyDescent="0.25">
      <c r="A191" s="25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25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5.75" thickBot="1" x14ac:dyDescent="0.25">
      <c r="A193" s="25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25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75" thickBot="1" x14ac:dyDescent="0.25">
      <c r="A195" s="25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25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25">
      <c r="A197" s="25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25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256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25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25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25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25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25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25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25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25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25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25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25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25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25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25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25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25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25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25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25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25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256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25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25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25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25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25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25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25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25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25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25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25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25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25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25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25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25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25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25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25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25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256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25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25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25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25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25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25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25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25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25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25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25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25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25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25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25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25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25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25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25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25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256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25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25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25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25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25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25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25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25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25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25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25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25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25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25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25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25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25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25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25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25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256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25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25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25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25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25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25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25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25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25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25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25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25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25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25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25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25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25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25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25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25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topLeftCell="A31" zoomScaleNormal="100" workbookViewId="0">
      <selection activeCell="D69" sqref="D69"/>
    </sheetView>
  </sheetViews>
  <sheetFormatPr defaultColWidth="17.28515625" defaultRowHeight="15" customHeight="1" x14ac:dyDescent="0.2"/>
  <cols>
    <col min="1" max="1" width="22.140625" style="135" bestFit="1" customWidth="1"/>
    <col min="2" max="2" width="1.85546875" style="135" customWidth="1"/>
    <col min="3" max="3" width="6.7109375" style="135" bestFit="1" customWidth="1"/>
    <col min="4" max="4" width="38" style="135" bestFit="1" customWidth="1"/>
    <col min="5" max="8" width="6.5703125" style="135" bestFit="1" customWidth="1"/>
    <col min="9" max="9" width="8.7109375" style="135" customWidth="1"/>
    <col min="10" max="10" width="47" style="135" bestFit="1" customWidth="1"/>
    <col min="11" max="11" width="6.5703125" style="135" bestFit="1" customWidth="1"/>
    <col min="12" max="12" width="3.7109375" style="135" customWidth="1"/>
    <col min="13" max="13" width="20.7109375" style="135" customWidth="1"/>
    <col min="14" max="14" width="6.5703125" style="135" bestFit="1" customWidth="1"/>
    <col min="15" max="15" width="3.7109375" style="135" customWidth="1"/>
    <col min="16" max="16384" width="17.28515625" style="135"/>
  </cols>
  <sheetData>
    <row r="1" spans="1:15" ht="12.75" customHeight="1" x14ac:dyDescent="0.2">
      <c r="A1" s="265" t="s">
        <v>112</v>
      </c>
      <c r="B1" s="267" t="s">
        <v>129</v>
      </c>
      <c r="C1" s="268"/>
      <c r="D1" s="262" t="s">
        <v>130</v>
      </c>
      <c r="E1" s="263"/>
      <c r="F1" s="263"/>
      <c r="G1" s="263"/>
      <c r="H1" s="263"/>
      <c r="I1" s="264"/>
      <c r="J1" s="262" t="s">
        <v>130</v>
      </c>
      <c r="K1" s="263"/>
      <c r="L1" s="263"/>
      <c r="M1" s="263" t="s">
        <v>130</v>
      </c>
      <c r="N1" s="263"/>
      <c r="O1" s="264"/>
    </row>
    <row r="2" spans="1:15" ht="13.5" customHeight="1" thickBot="1" x14ac:dyDescent="0.25">
      <c r="A2" s="266"/>
      <c r="B2" s="269"/>
      <c r="C2" s="270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 x14ac:dyDescent="0.2">
      <c r="A3" s="258">
        <v>44891</v>
      </c>
      <c r="B3" s="123">
        <v>1</v>
      </c>
      <c r="C3" s="124">
        <v>0.375</v>
      </c>
      <c r="D3" s="170" t="s">
        <v>134</v>
      </c>
      <c r="E3" s="198"/>
      <c r="F3" s="198"/>
      <c r="G3" s="198"/>
      <c r="H3" s="198"/>
      <c r="I3" s="199"/>
      <c r="J3" s="197"/>
      <c r="K3" s="198"/>
      <c r="L3" s="199"/>
      <c r="M3" s="197"/>
      <c r="N3" s="198"/>
      <c r="O3" s="199"/>
    </row>
    <row r="4" spans="1:15" ht="13.5" hidden="1" customHeight="1" x14ac:dyDescent="0.2">
      <c r="A4" s="259"/>
      <c r="B4" s="123"/>
      <c r="C4" s="124"/>
      <c r="D4" s="171"/>
      <c r="E4" s="201"/>
      <c r="F4" s="201"/>
      <c r="G4" s="201"/>
      <c r="H4" s="201"/>
      <c r="I4" s="202"/>
      <c r="J4" s="200"/>
      <c r="K4" s="201"/>
      <c r="L4" s="202"/>
      <c r="M4" s="200"/>
      <c r="N4" s="201"/>
      <c r="O4" s="202"/>
    </row>
    <row r="5" spans="1:15" ht="13.5" hidden="1" customHeight="1" x14ac:dyDescent="0.2">
      <c r="A5" s="260"/>
      <c r="B5" s="125">
        <v>2</v>
      </c>
      <c r="C5" s="126">
        <v>0.41666666666666669</v>
      </c>
      <c r="D5" s="173"/>
      <c r="E5" s="204"/>
      <c r="F5" s="204"/>
      <c r="G5" s="204"/>
      <c r="H5" s="204"/>
      <c r="I5" s="205"/>
      <c r="J5" s="203"/>
      <c r="K5" s="204"/>
      <c r="L5" s="205"/>
      <c r="M5" s="203"/>
      <c r="N5" s="204"/>
      <c r="O5" s="205"/>
    </row>
    <row r="6" spans="1:15" ht="13.5" hidden="1" customHeight="1" x14ac:dyDescent="0.2">
      <c r="A6" s="260"/>
      <c r="B6" s="125"/>
      <c r="C6" s="126"/>
      <c r="D6" s="173"/>
      <c r="E6" s="204"/>
      <c r="F6" s="204"/>
      <c r="G6" s="204"/>
      <c r="H6" s="204"/>
      <c r="I6" s="205"/>
      <c r="J6" s="203"/>
      <c r="K6" s="204"/>
      <c r="L6" s="205"/>
      <c r="M6" s="203"/>
      <c r="N6" s="204"/>
      <c r="O6" s="205"/>
    </row>
    <row r="7" spans="1:15" ht="13.5" customHeight="1" x14ac:dyDescent="0.2">
      <c r="A7" s="260"/>
      <c r="B7" s="125">
        <v>2</v>
      </c>
      <c r="C7" s="126">
        <v>0.45833333333333331</v>
      </c>
      <c r="D7" s="173" t="s">
        <v>134</v>
      </c>
      <c r="E7" s="206"/>
      <c r="F7" s="206"/>
      <c r="G7" s="206"/>
      <c r="H7" s="206"/>
      <c r="I7" s="205"/>
      <c r="J7" s="203"/>
      <c r="K7" s="206"/>
      <c r="L7" s="205"/>
      <c r="M7" s="203"/>
      <c r="N7" s="206"/>
      <c r="O7" s="205"/>
    </row>
    <row r="8" spans="1:15" ht="13.5" hidden="1" customHeight="1" x14ac:dyDescent="0.2">
      <c r="A8" s="260"/>
      <c r="B8" s="125"/>
      <c r="C8" s="126"/>
      <c r="D8" s="173"/>
      <c r="E8" s="206"/>
      <c r="F8" s="206"/>
      <c r="G8" s="206"/>
      <c r="H8" s="206"/>
      <c r="I8" s="205"/>
      <c r="J8" s="203"/>
      <c r="K8" s="206"/>
      <c r="L8" s="205"/>
      <c r="M8" s="203"/>
      <c r="N8" s="206"/>
      <c r="O8" s="205"/>
    </row>
    <row r="9" spans="1:15" ht="13.5" customHeight="1" x14ac:dyDescent="0.2">
      <c r="A9" s="260"/>
      <c r="B9" s="125">
        <v>3</v>
      </c>
      <c r="C9" s="126">
        <v>0.54166666666666663</v>
      </c>
      <c r="D9" s="173" t="s">
        <v>134</v>
      </c>
      <c r="E9" s="206"/>
      <c r="F9" s="206"/>
      <c r="G9" s="206"/>
      <c r="H9" s="206"/>
      <c r="I9" s="205"/>
      <c r="J9" s="203"/>
      <c r="K9" s="206"/>
      <c r="L9" s="205"/>
      <c r="M9" s="203"/>
      <c r="N9" s="206"/>
      <c r="O9" s="205"/>
    </row>
    <row r="10" spans="1:15" ht="13.5" hidden="1" customHeight="1" x14ac:dyDescent="0.2">
      <c r="A10" s="260"/>
      <c r="B10" s="125"/>
      <c r="C10" s="127"/>
      <c r="D10" s="203"/>
      <c r="E10" s="208"/>
      <c r="F10" s="208"/>
      <c r="G10" s="208"/>
      <c r="H10" s="208"/>
      <c r="I10" s="205"/>
      <c r="J10" s="203"/>
      <c r="K10" s="208"/>
      <c r="L10" s="205"/>
      <c r="M10" s="203"/>
      <c r="N10" s="208"/>
      <c r="O10" s="205"/>
    </row>
    <row r="11" spans="1:15" s="157" customFormat="1" ht="13.5" hidden="1" customHeight="1" x14ac:dyDescent="0.2">
      <c r="A11" s="260"/>
      <c r="B11" s="128">
        <v>5</v>
      </c>
      <c r="C11" s="129">
        <v>0.58333333333333337</v>
      </c>
      <c r="D11" s="203"/>
      <c r="E11" s="207"/>
      <c r="F11" s="207"/>
      <c r="G11" s="207"/>
      <c r="H11" s="207"/>
      <c r="I11" s="205"/>
      <c r="J11" s="203"/>
      <c r="K11" s="207"/>
      <c r="L11" s="205"/>
      <c r="M11" s="203"/>
      <c r="N11" s="207"/>
      <c r="O11" s="205"/>
    </row>
    <row r="12" spans="1:15" s="157" customFormat="1" ht="13.5" hidden="1" customHeight="1" x14ac:dyDescent="0.2">
      <c r="A12" s="260"/>
      <c r="B12" s="128"/>
      <c r="C12" s="129"/>
      <c r="D12" s="203"/>
      <c r="E12" s="201"/>
      <c r="F12" s="201"/>
      <c r="G12" s="201"/>
      <c r="H12" s="201"/>
      <c r="I12" s="205"/>
      <c r="J12" s="203"/>
      <c r="K12" s="201"/>
      <c r="L12" s="205"/>
      <c r="M12" s="203"/>
      <c r="N12" s="201"/>
      <c r="O12" s="205"/>
    </row>
    <row r="13" spans="1:15" ht="13.5" customHeight="1" x14ac:dyDescent="0.2">
      <c r="A13" s="260"/>
      <c r="B13" s="125">
        <v>4</v>
      </c>
      <c r="C13" s="127">
        <v>0.625</v>
      </c>
      <c r="D13" s="209" t="s">
        <v>134</v>
      </c>
      <c r="E13" s="204"/>
      <c r="F13" s="204"/>
      <c r="G13" s="204"/>
      <c r="H13" s="204"/>
      <c r="I13" s="205"/>
      <c r="J13" s="203"/>
      <c r="K13" s="204"/>
      <c r="L13" s="205"/>
      <c r="M13" s="203"/>
      <c r="N13" s="204"/>
      <c r="O13" s="205"/>
    </row>
    <row r="14" spans="1:15" ht="13.5" hidden="1" customHeight="1" x14ac:dyDescent="0.2">
      <c r="A14" s="260"/>
      <c r="B14" s="125"/>
      <c r="C14" s="127"/>
      <c r="D14" s="203"/>
      <c r="E14" s="201"/>
      <c r="F14" s="201"/>
      <c r="G14" s="201"/>
      <c r="H14" s="201"/>
      <c r="I14" s="205"/>
      <c r="J14" s="203"/>
      <c r="K14" s="201"/>
      <c r="L14" s="205"/>
      <c r="M14" s="203"/>
      <c r="N14" s="201"/>
      <c r="O14" s="205"/>
    </row>
    <row r="15" spans="1:15" ht="13.5" hidden="1" customHeight="1" x14ac:dyDescent="0.2">
      <c r="A15" s="260"/>
      <c r="B15" s="125">
        <v>7</v>
      </c>
      <c r="C15" s="127">
        <v>0.66666666666666663</v>
      </c>
      <c r="D15" s="209"/>
      <c r="E15" s="210"/>
      <c r="F15" s="210"/>
      <c r="G15" s="210"/>
      <c r="H15" s="210"/>
      <c r="I15" s="205"/>
      <c r="J15" s="203"/>
      <c r="K15" s="210"/>
      <c r="L15" s="205"/>
      <c r="M15" s="203"/>
      <c r="N15" s="210"/>
      <c r="O15" s="205"/>
    </row>
    <row r="16" spans="1:15" ht="13.5" hidden="1" customHeight="1" x14ac:dyDescent="0.2">
      <c r="A16" s="260"/>
      <c r="B16" s="125"/>
      <c r="C16" s="127"/>
      <c r="D16" s="203"/>
      <c r="E16" s="201"/>
      <c r="F16" s="201"/>
      <c r="G16" s="201"/>
      <c r="H16" s="201"/>
      <c r="I16" s="205"/>
      <c r="J16" s="203"/>
      <c r="K16" s="201"/>
      <c r="L16" s="205"/>
      <c r="M16" s="203"/>
      <c r="N16" s="201"/>
      <c r="O16" s="205"/>
    </row>
    <row r="17" spans="1:15" ht="13.5" customHeight="1" x14ac:dyDescent="0.2">
      <c r="A17" s="260"/>
      <c r="B17" s="125">
        <v>5</v>
      </c>
      <c r="C17" s="127">
        <v>0.66666666666666663</v>
      </c>
      <c r="D17" s="209"/>
      <c r="E17" s="206"/>
      <c r="F17" s="206"/>
      <c r="G17" s="206"/>
      <c r="H17" s="206"/>
      <c r="I17" s="205"/>
      <c r="J17" s="203"/>
      <c r="K17" s="206"/>
      <c r="L17" s="205"/>
      <c r="M17" s="203"/>
      <c r="N17" s="206"/>
      <c r="O17" s="205"/>
    </row>
    <row r="18" spans="1:15" ht="13.5" hidden="1" customHeight="1" x14ac:dyDescent="0.2">
      <c r="A18" s="260"/>
      <c r="B18" s="130"/>
      <c r="C18" s="131"/>
      <c r="D18" s="211"/>
      <c r="E18" s="208"/>
      <c r="F18" s="208"/>
      <c r="G18" s="208"/>
      <c r="H18" s="208"/>
      <c r="I18" s="212"/>
      <c r="J18" s="151"/>
      <c r="K18" s="152"/>
      <c r="L18" s="153"/>
      <c r="M18" s="211"/>
      <c r="N18" s="208"/>
      <c r="O18" s="212"/>
    </row>
    <row r="19" spans="1:15" ht="13.5" hidden="1" customHeight="1" x14ac:dyDescent="0.2">
      <c r="A19" s="260"/>
      <c r="B19" s="130">
        <v>9</v>
      </c>
      <c r="C19" s="131">
        <v>0.75</v>
      </c>
      <c r="D19" s="211"/>
      <c r="E19" s="208"/>
      <c r="F19" s="208"/>
      <c r="G19" s="208"/>
      <c r="H19" s="208"/>
      <c r="I19" s="212"/>
      <c r="J19" s="151"/>
      <c r="K19" s="152"/>
      <c r="L19" s="153"/>
      <c r="M19" s="211"/>
      <c r="N19" s="208"/>
      <c r="O19" s="212"/>
    </row>
    <row r="20" spans="1:15" ht="13.5" hidden="1" customHeight="1" x14ac:dyDescent="0.2">
      <c r="A20" s="260"/>
      <c r="B20" s="130"/>
      <c r="C20" s="131"/>
      <c r="D20" s="211"/>
      <c r="E20" s="208"/>
      <c r="F20" s="208"/>
      <c r="G20" s="208"/>
      <c r="H20" s="208"/>
      <c r="I20" s="212"/>
      <c r="J20" s="151"/>
      <c r="K20" s="152"/>
      <c r="L20" s="153"/>
      <c r="M20" s="211"/>
      <c r="N20" s="208"/>
      <c r="O20" s="212"/>
    </row>
    <row r="21" spans="1:15" ht="13.5" customHeight="1" x14ac:dyDescent="0.2">
      <c r="A21" s="260"/>
      <c r="B21" s="130">
        <v>6</v>
      </c>
      <c r="C21" s="131">
        <v>0.70833333333333337</v>
      </c>
      <c r="D21" s="211"/>
      <c r="E21" s="208"/>
      <c r="F21" s="208"/>
      <c r="G21" s="208"/>
      <c r="H21" s="208"/>
      <c r="I21" s="212"/>
      <c r="J21" s="151"/>
      <c r="K21" s="152"/>
      <c r="L21" s="153"/>
      <c r="M21" s="211"/>
      <c r="N21" s="208"/>
      <c r="O21" s="212"/>
    </row>
    <row r="22" spans="1:15" ht="13.5" hidden="1" customHeight="1" x14ac:dyDescent="0.2">
      <c r="A22" s="260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 x14ac:dyDescent="0.25">
      <c r="A23" s="261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 x14ac:dyDescent="0.25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 x14ac:dyDescent="0.2">
      <c r="A25" s="258">
        <f>A3+1</f>
        <v>44892</v>
      </c>
      <c r="B25" s="123">
        <v>1</v>
      </c>
      <c r="C25" s="124">
        <v>0.375</v>
      </c>
      <c r="D25" s="170" t="s">
        <v>135</v>
      </c>
      <c r="E25" s="247"/>
      <c r="F25" s="247"/>
      <c r="G25" s="247"/>
      <c r="H25" s="247"/>
      <c r="I25" s="248"/>
      <c r="J25" s="170"/>
      <c r="K25" s="247"/>
      <c r="L25" s="248"/>
      <c r="M25" s="170"/>
      <c r="N25" s="247"/>
      <c r="O25" s="248"/>
    </row>
    <row r="26" spans="1:15" ht="13.5" hidden="1" customHeight="1" x14ac:dyDescent="0.2">
      <c r="A26" s="259"/>
      <c r="B26" s="123"/>
      <c r="C26" s="124"/>
      <c r="D26" s="171"/>
      <c r="E26" s="172"/>
      <c r="F26" s="172"/>
      <c r="G26" s="172"/>
      <c r="H26" s="172"/>
      <c r="I26" s="249"/>
      <c r="J26" s="171"/>
      <c r="K26" s="172"/>
      <c r="L26" s="249"/>
      <c r="M26" s="171"/>
      <c r="N26" s="172"/>
      <c r="O26" s="249"/>
    </row>
    <row r="27" spans="1:15" ht="13.5" hidden="1" customHeight="1" x14ac:dyDescent="0.2">
      <c r="A27" s="260"/>
      <c r="B27" s="125">
        <v>2</v>
      </c>
      <c r="C27" s="126">
        <v>0.41666666666666669</v>
      </c>
      <c r="D27" s="173"/>
      <c r="E27" s="174"/>
      <c r="F27" s="174"/>
      <c r="G27" s="174"/>
      <c r="H27" s="174"/>
      <c r="I27" s="175"/>
      <c r="J27" s="173"/>
      <c r="K27" s="174"/>
      <c r="L27" s="175"/>
      <c r="M27" s="173"/>
      <c r="N27" s="174"/>
      <c r="O27" s="175"/>
    </row>
    <row r="28" spans="1:15" ht="13.5" hidden="1" customHeight="1" x14ac:dyDescent="0.2">
      <c r="A28" s="260"/>
      <c r="B28" s="125"/>
      <c r="C28" s="126"/>
      <c r="D28" s="173"/>
      <c r="E28" s="174"/>
      <c r="F28" s="174"/>
      <c r="G28" s="174"/>
      <c r="H28" s="174"/>
      <c r="I28" s="175"/>
      <c r="J28" s="173"/>
      <c r="K28" s="174"/>
      <c r="L28" s="175"/>
      <c r="M28" s="173"/>
      <c r="N28" s="174"/>
      <c r="O28" s="175"/>
    </row>
    <row r="29" spans="1:15" ht="13.5" customHeight="1" x14ac:dyDescent="0.2">
      <c r="A29" s="260"/>
      <c r="B29" s="125">
        <v>2</v>
      </c>
      <c r="C29" s="126">
        <v>0.45833333333333331</v>
      </c>
      <c r="D29" s="173" t="s">
        <v>135</v>
      </c>
      <c r="E29" s="176"/>
      <c r="F29" s="176"/>
      <c r="G29" s="176"/>
      <c r="H29" s="176"/>
      <c r="I29" s="175"/>
      <c r="J29" s="173"/>
      <c r="K29" s="176"/>
      <c r="L29" s="175"/>
      <c r="M29" s="173"/>
      <c r="N29" s="176"/>
      <c r="O29" s="175"/>
    </row>
    <row r="30" spans="1:15" ht="13.5" hidden="1" customHeight="1" x14ac:dyDescent="0.2">
      <c r="A30" s="260"/>
      <c r="B30" s="125"/>
      <c r="C30" s="126"/>
      <c r="D30" s="173"/>
      <c r="E30" s="176"/>
      <c r="F30" s="176"/>
      <c r="G30" s="176"/>
      <c r="H30" s="176"/>
      <c r="I30" s="175"/>
      <c r="J30" s="173"/>
      <c r="K30" s="176"/>
      <c r="L30" s="175"/>
      <c r="M30" s="173"/>
      <c r="N30" s="176"/>
      <c r="O30" s="175"/>
    </row>
    <row r="31" spans="1:15" ht="13.5" customHeight="1" x14ac:dyDescent="0.2">
      <c r="A31" s="260"/>
      <c r="B31" s="125">
        <v>3</v>
      </c>
      <c r="C31" s="126">
        <v>0.54166666666666663</v>
      </c>
      <c r="D31" s="173" t="s">
        <v>135</v>
      </c>
      <c r="E31" s="176"/>
      <c r="F31" s="176"/>
      <c r="G31" s="176"/>
      <c r="H31" s="176"/>
      <c r="I31" s="175"/>
      <c r="J31" s="173"/>
      <c r="K31" s="176"/>
      <c r="L31" s="175"/>
      <c r="M31" s="173"/>
      <c r="N31" s="176"/>
      <c r="O31" s="175"/>
    </row>
    <row r="32" spans="1:15" ht="13.5" hidden="1" customHeight="1" x14ac:dyDescent="0.2">
      <c r="A32" s="260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 x14ac:dyDescent="0.2">
      <c r="A33" s="260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 x14ac:dyDescent="0.2">
      <c r="A34" s="260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">
      <c r="A35" s="260"/>
      <c r="B35" s="125">
        <v>4</v>
      </c>
      <c r="C35" s="127">
        <v>0.625</v>
      </c>
      <c r="D35" s="136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 x14ac:dyDescent="0.2">
      <c r="A36" s="260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">
      <c r="A37" s="260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 x14ac:dyDescent="0.2">
      <c r="A38" s="260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">
      <c r="A39" s="260"/>
      <c r="B39" s="125">
        <v>5</v>
      </c>
      <c r="C39" s="127">
        <v>0.66666666666666663</v>
      </c>
      <c r="D39" s="136"/>
      <c r="E39" s="106"/>
      <c r="F39" s="106"/>
      <c r="G39" s="106"/>
      <c r="H39" s="106"/>
      <c r="I39" s="96"/>
      <c r="J39" s="94"/>
      <c r="K39" s="106"/>
      <c r="L39" s="96"/>
      <c r="M39" s="94"/>
      <c r="N39" s="106"/>
      <c r="O39" s="96"/>
    </row>
    <row r="40" spans="1:15" ht="13.5" hidden="1" customHeight="1" x14ac:dyDescent="0.2">
      <c r="A40" s="260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 x14ac:dyDescent="0.2">
      <c r="A41" s="260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 x14ac:dyDescent="0.2">
      <c r="A42" s="260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 x14ac:dyDescent="0.2">
      <c r="A43" s="260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 x14ac:dyDescent="0.2">
      <c r="A44" s="260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 x14ac:dyDescent="0.25">
      <c r="A45" s="261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 x14ac:dyDescent="0.25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 x14ac:dyDescent="0.2">
      <c r="A47" s="258">
        <f>A25+1</f>
        <v>44893</v>
      </c>
      <c r="B47" s="123">
        <v>1</v>
      </c>
      <c r="C47" s="124">
        <v>0.375</v>
      </c>
      <c r="D47" s="83" t="s">
        <v>158</v>
      </c>
      <c r="E47" s="84" t="s">
        <v>42</v>
      </c>
      <c r="F47" s="84"/>
      <c r="G47" s="84"/>
      <c r="H47" s="84"/>
      <c r="I47" s="85" t="s">
        <v>160</v>
      </c>
      <c r="J47" s="83"/>
      <c r="K47" s="84"/>
      <c r="L47" s="85"/>
      <c r="M47" s="83"/>
      <c r="N47" s="84"/>
      <c r="O47" s="85"/>
    </row>
    <row r="48" spans="1:15" ht="13.5" hidden="1" customHeight="1" x14ac:dyDescent="0.2">
      <c r="A48" s="259"/>
      <c r="B48" s="123"/>
      <c r="C48" s="124"/>
      <c r="D48" s="86"/>
      <c r="E48" s="87"/>
      <c r="F48" s="87"/>
      <c r="G48" s="87"/>
      <c r="H48" s="87"/>
      <c r="I48" s="88"/>
      <c r="J48" s="86"/>
      <c r="K48" s="87"/>
      <c r="L48" s="88"/>
      <c r="M48" s="86"/>
      <c r="N48" s="87"/>
      <c r="O48" s="88"/>
    </row>
    <row r="49" spans="1:15" ht="13.5" hidden="1" customHeight="1" x14ac:dyDescent="0.2">
      <c r="A49" s="260"/>
      <c r="B49" s="125">
        <v>2</v>
      </c>
      <c r="C49" s="126">
        <v>0.41666666666666669</v>
      </c>
      <c r="D49" s="89"/>
      <c r="E49" s="90"/>
      <c r="F49" s="90"/>
      <c r="G49" s="90"/>
      <c r="H49" s="90"/>
      <c r="I49" s="91"/>
      <c r="J49" s="89"/>
      <c r="K49" s="90"/>
      <c r="L49" s="91"/>
      <c r="M49" s="89"/>
      <c r="N49" s="90"/>
      <c r="O49" s="91"/>
    </row>
    <row r="50" spans="1:15" ht="13.5" hidden="1" customHeight="1" x14ac:dyDescent="0.2">
      <c r="A50" s="260"/>
      <c r="B50" s="125"/>
      <c r="C50" s="126"/>
      <c r="D50" s="89"/>
      <c r="E50" s="90"/>
      <c r="F50" s="90"/>
      <c r="G50" s="90"/>
      <c r="H50" s="90"/>
      <c r="I50" s="91"/>
      <c r="J50" s="89"/>
      <c r="K50" s="90"/>
      <c r="L50" s="91"/>
      <c r="M50" s="89"/>
      <c r="N50" s="90"/>
      <c r="O50" s="91"/>
    </row>
    <row r="51" spans="1:15" ht="13.5" customHeight="1" x14ac:dyDescent="0.2">
      <c r="A51" s="260"/>
      <c r="B51" s="125">
        <v>2</v>
      </c>
      <c r="C51" s="126">
        <v>0.45833333333333331</v>
      </c>
      <c r="D51" s="89" t="s">
        <v>150</v>
      </c>
      <c r="E51" s="92" t="s">
        <v>42</v>
      </c>
      <c r="F51" s="92" t="s">
        <v>43</v>
      </c>
      <c r="G51" s="92"/>
      <c r="H51" s="92"/>
      <c r="I51" s="91" t="s">
        <v>161</v>
      </c>
      <c r="J51" s="89"/>
      <c r="K51" s="92"/>
      <c r="L51" s="91"/>
      <c r="M51" s="89"/>
      <c r="N51" s="92"/>
      <c r="O51" s="91"/>
    </row>
    <row r="52" spans="1:15" ht="13.5" hidden="1" customHeight="1" x14ac:dyDescent="0.2">
      <c r="A52" s="260"/>
      <c r="B52" s="125"/>
      <c r="C52" s="126"/>
      <c r="D52" s="89"/>
      <c r="E52" s="92"/>
      <c r="F52" s="92"/>
      <c r="G52" s="92"/>
      <c r="H52" s="92"/>
      <c r="I52" s="91"/>
      <c r="J52" s="89"/>
      <c r="K52" s="92"/>
      <c r="L52" s="91"/>
      <c r="M52" s="89"/>
      <c r="N52" s="92"/>
      <c r="O52" s="91"/>
    </row>
    <row r="53" spans="1:15" ht="13.5" customHeight="1" x14ac:dyDescent="0.2">
      <c r="A53" s="260"/>
      <c r="B53" s="125">
        <v>3</v>
      </c>
      <c r="C53" s="126">
        <v>0.54166666666666663</v>
      </c>
      <c r="D53" s="89" t="s">
        <v>141</v>
      </c>
      <c r="E53" s="92" t="s">
        <v>42</v>
      </c>
      <c r="F53" s="92" t="s">
        <v>43</v>
      </c>
      <c r="G53" s="92"/>
      <c r="H53" s="92"/>
      <c r="I53" s="91" t="s">
        <v>142</v>
      </c>
      <c r="J53" s="94"/>
      <c r="K53" s="106"/>
      <c r="L53" s="96"/>
      <c r="M53" s="89"/>
      <c r="N53" s="92"/>
      <c r="O53" s="91"/>
    </row>
    <row r="54" spans="1:15" ht="13.5" hidden="1" customHeight="1" x14ac:dyDescent="0.2">
      <c r="A54" s="260"/>
      <c r="B54" s="125"/>
      <c r="C54" s="127"/>
      <c r="D54" s="89"/>
      <c r="E54" s="93"/>
      <c r="F54" s="93"/>
      <c r="G54" s="93"/>
      <c r="H54" s="93"/>
      <c r="I54" s="91"/>
      <c r="J54" s="94"/>
      <c r="K54" s="113"/>
      <c r="L54" s="96"/>
      <c r="M54" s="89"/>
      <c r="N54" s="93"/>
      <c r="O54" s="91"/>
    </row>
    <row r="55" spans="1:15" s="157" customFormat="1" ht="13.5" hidden="1" customHeight="1" x14ac:dyDescent="0.2">
      <c r="A55" s="260"/>
      <c r="B55" s="128">
        <v>5</v>
      </c>
      <c r="C55" s="129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s="157" customFormat="1" ht="13.5" hidden="1" customHeight="1" x14ac:dyDescent="0.2">
      <c r="A56" s="260"/>
      <c r="B56" s="128"/>
      <c r="C56" s="129"/>
      <c r="D56" s="94"/>
      <c r="E56" s="97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 x14ac:dyDescent="0.2">
      <c r="A57" s="260"/>
      <c r="B57" s="125">
        <v>4</v>
      </c>
      <c r="C57" s="127">
        <v>0.625</v>
      </c>
      <c r="D57" s="237" t="s">
        <v>146</v>
      </c>
      <c r="E57" s="229" t="s">
        <v>42</v>
      </c>
      <c r="F57" s="229"/>
      <c r="G57" s="229"/>
      <c r="H57" s="229"/>
      <c r="I57" s="226" t="s">
        <v>162</v>
      </c>
      <c r="J57" s="235"/>
      <c r="K57" s="196"/>
      <c r="L57" s="185"/>
      <c r="M57" s="224"/>
      <c r="N57" s="229"/>
      <c r="O57" s="226"/>
    </row>
    <row r="58" spans="1:15" ht="13.5" hidden="1" customHeight="1" x14ac:dyDescent="0.2">
      <c r="A58" s="260"/>
      <c r="B58" s="125"/>
      <c r="C58" s="127"/>
      <c r="D58" s="224"/>
      <c r="E58" s="230"/>
      <c r="F58" s="230"/>
      <c r="G58" s="230"/>
      <c r="H58" s="230"/>
      <c r="I58" s="226"/>
      <c r="J58" s="235"/>
      <c r="K58" s="194"/>
      <c r="L58" s="185"/>
      <c r="M58" s="224"/>
      <c r="N58" s="230"/>
      <c r="O58" s="226"/>
    </row>
    <row r="59" spans="1:15" ht="13.5" hidden="1" customHeight="1" x14ac:dyDescent="0.2">
      <c r="A59" s="260"/>
      <c r="B59" s="125">
        <v>7</v>
      </c>
      <c r="C59" s="127">
        <v>0.66666666666666663</v>
      </c>
      <c r="D59" s="228"/>
      <c r="E59" s="231"/>
      <c r="F59" s="231"/>
      <c r="G59" s="231"/>
      <c r="H59" s="231"/>
      <c r="I59" s="226"/>
      <c r="J59" s="235"/>
      <c r="K59" s="236"/>
      <c r="L59" s="185"/>
      <c r="M59" s="224"/>
      <c r="N59" s="231"/>
      <c r="O59" s="226"/>
    </row>
    <row r="60" spans="1:15" ht="13.5" hidden="1" customHeight="1" x14ac:dyDescent="0.2">
      <c r="A60" s="260"/>
      <c r="B60" s="125"/>
      <c r="C60" s="127"/>
      <c r="D60" s="224"/>
      <c r="E60" s="230"/>
      <c r="F60" s="230"/>
      <c r="G60" s="230"/>
      <c r="H60" s="230"/>
      <c r="I60" s="226"/>
      <c r="J60" s="235"/>
      <c r="K60" s="194"/>
      <c r="L60" s="185"/>
      <c r="M60" s="224"/>
      <c r="N60" s="230"/>
      <c r="O60" s="226"/>
    </row>
    <row r="61" spans="1:15" ht="13.5" customHeight="1" x14ac:dyDescent="0.2">
      <c r="A61" s="260"/>
      <c r="B61" s="125">
        <v>5</v>
      </c>
      <c r="C61" s="127">
        <v>0.66666666666666663</v>
      </c>
      <c r="D61" s="237" t="s">
        <v>172</v>
      </c>
      <c r="E61" s="238" t="s">
        <v>42</v>
      </c>
      <c r="F61" s="238" t="s">
        <v>43</v>
      </c>
      <c r="G61" s="238" t="s">
        <v>12</v>
      </c>
      <c r="H61" s="238"/>
      <c r="I61" s="239" t="s">
        <v>160</v>
      </c>
      <c r="J61" s="235"/>
      <c r="K61" s="184"/>
      <c r="L61" s="185"/>
      <c r="M61" s="240"/>
      <c r="N61" s="238"/>
      <c r="O61" s="239"/>
    </row>
    <row r="62" spans="1:15" ht="13.5" hidden="1" customHeight="1" x14ac:dyDescent="0.2">
      <c r="A62" s="260"/>
      <c r="B62" s="130"/>
      <c r="C62" s="131"/>
      <c r="D62" s="100"/>
      <c r="E62" s="93"/>
      <c r="F62" s="93"/>
      <c r="G62" s="93"/>
      <c r="H62" s="93"/>
      <c r="I62" s="101"/>
      <c r="J62" s="100"/>
      <c r="K62" s="93"/>
      <c r="L62" s="101"/>
      <c r="M62" s="100"/>
      <c r="N62" s="93"/>
      <c r="O62" s="101"/>
    </row>
    <row r="63" spans="1:15" ht="13.5" hidden="1" customHeight="1" x14ac:dyDescent="0.2">
      <c r="A63" s="260"/>
      <c r="B63" s="130">
        <v>9</v>
      </c>
      <c r="C63" s="131">
        <v>0.75</v>
      </c>
      <c r="D63" s="100"/>
      <c r="E63" s="93"/>
      <c r="F63" s="93"/>
      <c r="G63" s="93"/>
      <c r="H63" s="93"/>
      <c r="I63" s="101"/>
      <c r="J63" s="100"/>
      <c r="K63" s="93"/>
      <c r="L63" s="101"/>
      <c r="M63" s="100"/>
      <c r="N63" s="93"/>
      <c r="O63" s="101"/>
    </row>
    <row r="64" spans="1:15" ht="13.5" hidden="1" customHeight="1" x14ac:dyDescent="0.2">
      <c r="A64" s="260"/>
      <c r="B64" s="130"/>
      <c r="C64" s="131"/>
      <c r="D64" s="100"/>
      <c r="E64" s="93"/>
      <c r="F64" s="93"/>
      <c r="G64" s="93"/>
      <c r="H64" s="93"/>
      <c r="I64" s="101"/>
      <c r="J64" s="100"/>
      <c r="K64" s="93"/>
      <c r="L64" s="101"/>
      <c r="M64" s="100"/>
      <c r="N64" s="93"/>
      <c r="O64" s="101"/>
    </row>
    <row r="65" spans="1:15" ht="13.5" customHeight="1" x14ac:dyDescent="0.2">
      <c r="A65" s="260"/>
      <c r="B65" s="130">
        <v>6</v>
      </c>
      <c r="C65" s="131">
        <v>0.70833333333333337</v>
      </c>
      <c r="D65" s="100"/>
      <c r="E65" s="93"/>
      <c r="F65" s="93"/>
      <c r="G65" s="93"/>
      <c r="H65" s="93"/>
      <c r="I65" s="101"/>
      <c r="J65" s="100"/>
      <c r="K65" s="93"/>
      <c r="L65" s="101"/>
      <c r="M65" s="100"/>
      <c r="N65" s="93"/>
      <c r="O65" s="101"/>
    </row>
    <row r="66" spans="1:15" ht="13.5" hidden="1" customHeight="1" x14ac:dyDescent="0.2">
      <c r="A66" s="260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 x14ac:dyDescent="0.25">
      <c r="A67" s="261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 x14ac:dyDescent="0.25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 x14ac:dyDescent="0.2">
      <c r="A69" s="258">
        <f>A47+1</f>
        <v>44894</v>
      </c>
      <c r="B69" s="123">
        <v>1</v>
      </c>
      <c r="C69" s="124">
        <v>0.375</v>
      </c>
      <c r="D69" s="241" t="s">
        <v>176</v>
      </c>
      <c r="E69" s="242" t="s">
        <v>42</v>
      </c>
      <c r="F69" s="242" t="s">
        <v>43</v>
      </c>
      <c r="G69" s="242"/>
      <c r="H69" s="242"/>
      <c r="I69" s="243" t="s">
        <v>173</v>
      </c>
      <c r="J69" s="241"/>
      <c r="K69" s="242"/>
      <c r="L69" s="243"/>
      <c r="M69" s="241"/>
      <c r="N69" s="242"/>
      <c r="O69" s="243"/>
    </row>
    <row r="70" spans="1:15" ht="13.5" hidden="1" customHeight="1" x14ac:dyDescent="0.2">
      <c r="A70" s="259"/>
      <c r="B70" s="123"/>
      <c r="C70" s="124"/>
      <c r="D70" s="244"/>
      <c r="E70" s="182"/>
      <c r="F70" s="182"/>
      <c r="G70" s="182"/>
      <c r="H70" s="182"/>
      <c r="I70" s="245"/>
      <c r="J70" s="244"/>
      <c r="K70" s="182"/>
      <c r="L70" s="245"/>
      <c r="M70" s="244"/>
      <c r="N70" s="182"/>
      <c r="O70" s="245"/>
    </row>
    <row r="71" spans="1:15" ht="13.5" hidden="1" customHeight="1" x14ac:dyDescent="0.2">
      <c r="A71" s="260"/>
      <c r="B71" s="125">
        <v>2</v>
      </c>
      <c r="C71" s="126">
        <v>0.41666666666666669</v>
      </c>
      <c r="D71" s="181"/>
      <c r="E71" s="179"/>
      <c r="F71" s="179"/>
      <c r="G71" s="179"/>
      <c r="H71" s="179"/>
      <c r="I71" s="180"/>
      <c r="J71" s="181"/>
      <c r="K71" s="179"/>
      <c r="L71" s="180"/>
      <c r="M71" s="181"/>
      <c r="N71" s="179"/>
      <c r="O71" s="180"/>
    </row>
    <row r="72" spans="1:15" ht="13.5" hidden="1" customHeight="1" x14ac:dyDescent="0.2">
      <c r="A72" s="260"/>
      <c r="B72" s="125"/>
      <c r="C72" s="126"/>
      <c r="D72" s="181"/>
      <c r="E72" s="179"/>
      <c r="F72" s="179"/>
      <c r="G72" s="179"/>
      <c r="H72" s="179"/>
      <c r="I72" s="180"/>
      <c r="J72" s="181"/>
      <c r="K72" s="179"/>
      <c r="L72" s="180"/>
      <c r="M72" s="181"/>
      <c r="N72" s="179"/>
      <c r="O72" s="180"/>
    </row>
    <row r="73" spans="1:15" ht="13.5" customHeight="1" x14ac:dyDescent="0.2">
      <c r="A73" s="260"/>
      <c r="B73" s="125">
        <v>2</v>
      </c>
      <c r="C73" s="126">
        <v>0.41666666666666669</v>
      </c>
      <c r="D73" s="181" t="s">
        <v>174</v>
      </c>
      <c r="E73" s="246" t="s">
        <v>42</v>
      </c>
      <c r="F73" s="246"/>
      <c r="G73" s="246"/>
      <c r="H73" s="246"/>
      <c r="I73" s="180" t="s">
        <v>175</v>
      </c>
      <c r="J73" s="181"/>
      <c r="K73" s="246"/>
      <c r="L73" s="180"/>
      <c r="M73" s="181"/>
      <c r="N73" s="246"/>
      <c r="O73" s="180"/>
    </row>
    <row r="74" spans="1:15" ht="13.5" hidden="1" customHeight="1" x14ac:dyDescent="0.2">
      <c r="A74" s="260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 x14ac:dyDescent="0.2">
      <c r="A75" s="260"/>
      <c r="B75" s="125">
        <v>3</v>
      </c>
      <c r="C75" s="126">
        <v>0.54166666666666663</v>
      </c>
      <c r="D75" s="89" t="s">
        <v>136</v>
      </c>
      <c r="E75" s="92"/>
      <c r="F75" s="92"/>
      <c r="G75" s="92"/>
      <c r="H75" s="92"/>
      <c r="I75" s="91" t="s">
        <v>138</v>
      </c>
      <c r="J75" s="89" t="s">
        <v>137</v>
      </c>
      <c r="K75" s="92"/>
      <c r="L75" s="91"/>
      <c r="M75" s="89"/>
      <c r="N75" s="92"/>
      <c r="O75" s="91"/>
    </row>
    <row r="76" spans="1:15" ht="13.5" hidden="1" customHeight="1" x14ac:dyDescent="0.2">
      <c r="A76" s="260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 x14ac:dyDescent="0.2">
      <c r="A77" s="260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 x14ac:dyDescent="0.2">
      <c r="A78" s="260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">
      <c r="A79" s="260"/>
      <c r="B79" s="125">
        <v>4</v>
      </c>
      <c r="C79" s="127">
        <v>0.58333333333333337</v>
      </c>
      <c r="D79" s="98" t="s">
        <v>157</v>
      </c>
      <c r="E79" s="90" t="s">
        <v>42</v>
      </c>
      <c r="F79" s="90"/>
      <c r="G79" s="90"/>
      <c r="H79" s="90"/>
      <c r="I79" s="91" t="s">
        <v>160</v>
      </c>
      <c r="J79" s="89"/>
      <c r="K79" s="90"/>
      <c r="L79" s="91"/>
      <c r="M79" s="89"/>
      <c r="N79" s="90"/>
      <c r="O79" s="91"/>
    </row>
    <row r="80" spans="1:15" ht="13.5" hidden="1" customHeight="1" x14ac:dyDescent="0.2">
      <c r="A80" s="260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 x14ac:dyDescent="0.2">
      <c r="A81" s="260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 x14ac:dyDescent="0.2">
      <c r="A82" s="260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 x14ac:dyDescent="0.2">
      <c r="A83" s="260"/>
      <c r="B83" s="125">
        <v>5</v>
      </c>
      <c r="C83" s="127">
        <v>0.66666666666666663</v>
      </c>
      <c r="D83" s="98" t="s">
        <v>139</v>
      </c>
      <c r="E83" s="92" t="s">
        <v>42</v>
      </c>
      <c r="F83" s="92" t="s">
        <v>43</v>
      </c>
      <c r="G83" s="92"/>
      <c r="H83" s="92"/>
      <c r="I83" s="91" t="s">
        <v>140</v>
      </c>
      <c r="J83" s="89"/>
      <c r="K83" s="92"/>
      <c r="L83" s="91"/>
      <c r="M83" s="89"/>
      <c r="N83" s="92"/>
      <c r="O83" s="91"/>
    </row>
    <row r="84" spans="1:15" ht="13.5" hidden="1" customHeight="1" x14ac:dyDescent="0.2">
      <c r="A84" s="260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 x14ac:dyDescent="0.2">
      <c r="A85" s="260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 x14ac:dyDescent="0.2">
      <c r="A86" s="260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 x14ac:dyDescent="0.2">
      <c r="A87" s="260"/>
      <c r="B87" s="130">
        <v>6</v>
      </c>
      <c r="C87" s="131">
        <v>0.70833333333333337</v>
      </c>
      <c r="D87" s="100"/>
      <c r="E87" s="93"/>
      <c r="F87" s="93"/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 x14ac:dyDescent="0.2">
      <c r="A88" s="260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 x14ac:dyDescent="0.25">
      <c r="A89" s="261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 x14ac:dyDescent="0.25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 x14ac:dyDescent="0.2">
      <c r="A91" s="258">
        <f>A69+1</f>
        <v>44895</v>
      </c>
      <c r="B91" s="123">
        <v>1</v>
      </c>
      <c r="C91" s="124">
        <v>0.375</v>
      </c>
      <c r="D91" s="98" t="s">
        <v>159</v>
      </c>
      <c r="E91" s="90" t="s">
        <v>42</v>
      </c>
      <c r="F91" s="84"/>
      <c r="G91" s="84"/>
      <c r="H91" s="84"/>
      <c r="I91" s="85" t="s">
        <v>163</v>
      </c>
      <c r="J91" s="83"/>
      <c r="K91" s="84"/>
      <c r="L91" s="85"/>
      <c r="M91" s="83"/>
      <c r="N91" s="84"/>
      <c r="O91" s="85"/>
    </row>
    <row r="92" spans="1:15" ht="13.5" hidden="1" customHeight="1" x14ac:dyDescent="0.2">
      <c r="A92" s="259"/>
      <c r="B92" s="123"/>
      <c r="C92" s="124"/>
      <c r="D92" s="86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 x14ac:dyDescent="0.2">
      <c r="A93" s="260"/>
      <c r="B93" s="125">
        <v>2</v>
      </c>
      <c r="C93" s="126">
        <v>0.41666666666666669</v>
      </c>
      <c r="D93" s="8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 x14ac:dyDescent="0.2">
      <c r="A94" s="260"/>
      <c r="B94" s="125"/>
      <c r="C94" s="126"/>
      <c r="D94" s="8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 x14ac:dyDescent="0.2">
      <c r="A95" s="260"/>
      <c r="B95" s="125">
        <v>2</v>
      </c>
      <c r="C95" s="126">
        <v>0.45833333333333331</v>
      </c>
      <c r="D95" s="89" t="s">
        <v>151</v>
      </c>
      <c r="E95" s="92" t="s">
        <v>42</v>
      </c>
      <c r="F95" s="92" t="s">
        <v>43</v>
      </c>
      <c r="G95" s="92"/>
      <c r="H95" s="92"/>
      <c r="I95" s="91" t="s">
        <v>163</v>
      </c>
      <c r="J95" s="89"/>
      <c r="K95" s="92"/>
      <c r="L95" s="91"/>
      <c r="M95" s="89"/>
      <c r="N95" s="92"/>
      <c r="O95" s="91"/>
    </row>
    <row r="96" spans="1:15" ht="13.5" hidden="1" customHeight="1" x14ac:dyDescent="0.2">
      <c r="A96" s="260"/>
      <c r="B96" s="125"/>
      <c r="C96" s="126"/>
      <c r="D96" s="8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 x14ac:dyDescent="0.2">
      <c r="A97" s="260"/>
      <c r="B97" s="125">
        <v>3</v>
      </c>
      <c r="C97" s="126">
        <v>0.54166666666666663</v>
      </c>
      <c r="D97" s="89" t="s">
        <v>143</v>
      </c>
      <c r="E97" s="92" t="s">
        <v>42</v>
      </c>
      <c r="F97" s="92" t="s">
        <v>43</v>
      </c>
      <c r="G97" s="92"/>
      <c r="H97" s="92"/>
      <c r="I97" s="91" t="s">
        <v>140</v>
      </c>
      <c r="J97" s="89"/>
      <c r="K97" s="92"/>
      <c r="L97" s="91"/>
      <c r="M97" s="89"/>
      <c r="N97" s="92"/>
      <c r="O97" s="91"/>
    </row>
    <row r="98" spans="1:15" ht="13.5" hidden="1" customHeight="1" x14ac:dyDescent="0.2">
      <c r="A98" s="260"/>
      <c r="B98" s="125"/>
      <c r="C98" s="127"/>
      <c r="D98" s="89"/>
      <c r="E98" s="93"/>
      <c r="F98" s="93"/>
      <c r="G98" s="93"/>
      <c r="H98" s="93"/>
      <c r="I98" s="91"/>
      <c r="J98" s="89"/>
      <c r="K98" s="93"/>
      <c r="L98" s="91"/>
      <c r="M98" s="89"/>
      <c r="N98" s="93"/>
      <c r="O98" s="91"/>
    </row>
    <row r="99" spans="1:15" s="157" customFormat="1" ht="13.5" hidden="1" customHeight="1" x14ac:dyDescent="0.2">
      <c r="A99" s="260"/>
      <c r="B99" s="128">
        <v>5</v>
      </c>
      <c r="C99" s="129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 x14ac:dyDescent="0.2">
      <c r="A100" s="260"/>
      <c r="B100" s="128"/>
      <c r="C100" s="129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">
      <c r="A101" s="260"/>
      <c r="B101" s="125">
        <v>4</v>
      </c>
      <c r="C101" s="127">
        <v>0.625</v>
      </c>
      <c r="D101" s="98" t="s">
        <v>171</v>
      </c>
      <c r="E101" s="90"/>
      <c r="F101" s="90"/>
      <c r="G101" s="90"/>
      <c r="H101" s="90"/>
      <c r="I101" s="91"/>
      <c r="J101" s="98"/>
      <c r="K101" s="90"/>
      <c r="L101" s="91"/>
      <c r="M101" s="89"/>
      <c r="N101" s="90"/>
      <c r="O101" s="91"/>
    </row>
    <row r="102" spans="1:15" ht="13.5" hidden="1" customHeight="1" x14ac:dyDescent="0.2">
      <c r="A102" s="260"/>
      <c r="B102" s="125"/>
      <c r="C102" s="127"/>
      <c r="D102" s="89"/>
      <c r="E102" s="87"/>
      <c r="F102" s="87"/>
      <c r="G102" s="87"/>
      <c r="H102" s="87"/>
      <c r="I102" s="91"/>
      <c r="J102" s="89"/>
      <c r="K102" s="87"/>
      <c r="L102" s="91"/>
      <c r="M102" s="89"/>
      <c r="N102" s="87"/>
      <c r="O102" s="91"/>
    </row>
    <row r="103" spans="1:15" ht="13.5" hidden="1" customHeight="1" x14ac:dyDescent="0.2">
      <c r="A103" s="260"/>
      <c r="B103" s="125">
        <v>7</v>
      </c>
      <c r="C103" s="127">
        <v>0.66666666666666663</v>
      </c>
      <c r="D103" s="98"/>
      <c r="E103" s="99"/>
      <c r="F103" s="99"/>
      <c r="G103" s="99"/>
      <c r="H103" s="99"/>
      <c r="I103" s="91"/>
      <c r="J103" s="98"/>
      <c r="K103" s="99"/>
      <c r="L103" s="91"/>
      <c r="M103" s="89"/>
      <c r="N103" s="99"/>
      <c r="O103" s="91"/>
    </row>
    <row r="104" spans="1:15" ht="13.5" hidden="1" customHeight="1" x14ac:dyDescent="0.2">
      <c r="A104" s="260"/>
      <c r="B104" s="125"/>
      <c r="C104" s="127"/>
      <c r="D104" s="89"/>
      <c r="E104" s="87"/>
      <c r="F104" s="87"/>
      <c r="G104" s="87"/>
      <c r="H104" s="87"/>
      <c r="I104" s="91"/>
      <c r="J104" s="89"/>
      <c r="K104" s="87"/>
      <c r="L104" s="91"/>
      <c r="M104" s="89"/>
      <c r="N104" s="87"/>
      <c r="O104" s="91"/>
    </row>
    <row r="105" spans="1:15" ht="13.5" customHeight="1" x14ac:dyDescent="0.2">
      <c r="A105" s="260"/>
      <c r="B105" s="125">
        <v>5</v>
      </c>
      <c r="C105" s="127">
        <v>0.6875</v>
      </c>
      <c r="D105" s="98" t="s">
        <v>147</v>
      </c>
      <c r="E105" s="92" t="s">
        <v>42</v>
      </c>
      <c r="F105" s="92"/>
      <c r="G105" s="92"/>
      <c r="H105" s="92"/>
      <c r="I105" s="91" t="s">
        <v>165</v>
      </c>
      <c r="J105" s="250"/>
      <c r="K105" s="92"/>
      <c r="L105" s="91"/>
      <c r="M105" s="89"/>
      <c r="N105" s="92"/>
      <c r="O105" s="91"/>
    </row>
    <row r="106" spans="1:15" ht="13.5" hidden="1" customHeight="1" x14ac:dyDescent="0.2">
      <c r="A106" s="260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 x14ac:dyDescent="0.2">
      <c r="A107" s="260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 x14ac:dyDescent="0.2">
      <c r="A108" s="260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 x14ac:dyDescent="0.2">
      <c r="A109" s="260"/>
      <c r="B109" s="130">
        <v>6</v>
      </c>
      <c r="C109" s="131">
        <v>0.70833333333333337</v>
      </c>
      <c r="D109" s="100"/>
      <c r="E109" s="93"/>
      <c r="F109" s="93"/>
      <c r="G109" s="93"/>
      <c r="H109" s="93"/>
      <c r="I109" s="101"/>
      <c r="J109" s="100"/>
      <c r="K109" s="93"/>
      <c r="L109" s="101"/>
      <c r="M109" s="100"/>
      <c r="N109" s="93"/>
      <c r="O109" s="101"/>
    </row>
    <row r="110" spans="1:15" ht="13.5" hidden="1" customHeight="1" x14ac:dyDescent="0.2">
      <c r="A110" s="260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 x14ac:dyDescent="0.25">
      <c r="A111" s="261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 x14ac:dyDescent="0.25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 x14ac:dyDescent="0.2">
      <c r="A113" s="258">
        <f>A91+1</f>
        <v>44896</v>
      </c>
      <c r="B113" s="123">
        <v>1</v>
      </c>
      <c r="C113" s="124">
        <v>0.375</v>
      </c>
      <c r="D113" s="100" t="s">
        <v>155</v>
      </c>
      <c r="E113" s="84" t="s">
        <v>42</v>
      </c>
      <c r="F113" s="84"/>
      <c r="G113" s="84"/>
      <c r="H113" s="84"/>
      <c r="I113" s="85" t="s">
        <v>166</v>
      </c>
      <c r="J113" s="107"/>
      <c r="K113" s="108"/>
      <c r="L113" s="109"/>
      <c r="M113" s="83"/>
      <c r="N113" s="84"/>
      <c r="O113" s="85"/>
    </row>
    <row r="114" spans="1:15" ht="13.5" hidden="1" customHeight="1" x14ac:dyDescent="0.2">
      <c r="A114" s="259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 x14ac:dyDescent="0.2">
      <c r="A115" s="260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 x14ac:dyDescent="0.2">
      <c r="A116" s="260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 x14ac:dyDescent="0.2">
      <c r="A117" s="260"/>
      <c r="B117" s="125">
        <v>2</v>
      </c>
      <c r="C117" s="126">
        <v>0.45833333333333331</v>
      </c>
      <c r="D117" s="89" t="s">
        <v>144</v>
      </c>
      <c r="E117" s="92" t="s">
        <v>42</v>
      </c>
      <c r="F117" s="92" t="s">
        <v>43</v>
      </c>
      <c r="G117" s="92"/>
      <c r="H117" s="92"/>
      <c r="I117" s="91" t="s">
        <v>167</v>
      </c>
      <c r="J117" s="94"/>
      <c r="K117" s="106"/>
      <c r="L117" s="96"/>
      <c r="M117" s="89"/>
      <c r="N117" s="92"/>
      <c r="O117" s="91"/>
    </row>
    <row r="118" spans="1:15" ht="13.5" hidden="1" customHeight="1" x14ac:dyDescent="0.2">
      <c r="A118" s="260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 x14ac:dyDescent="0.2">
      <c r="A119" s="260"/>
      <c r="B119" s="125">
        <v>3</v>
      </c>
      <c r="C119" s="126">
        <v>0.54166666666666663</v>
      </c>
      <c r="D119" s="89" t="s">
        <v>148</v>
      </c>
      <c r="E119" s="92" t="s">
        <v>42</v>
      </c>
      <c r="F119" s="92" t="s">
        <v>43</v>
      </c>
      <c r="G119" s="92" t="s">
        <v>12</v>
      </c>
      <c r="H119" s="92"/>
      <c r="I119" s="91" t="s">
        <v>166</v>
      </c>
      <c r="J119" s="94"/>
      <c r="K119" s="106"/>
      <c r="L119" s="96"/>
      <c r="M119" s="89"/>
      <c r="N119" s="92"/>
      <c r="O119" s="91"/>
    </row>
    <row r="120" spans="1:15" ht="13.5" hidden="1" customHeight="1" x14ac:dyDescent="0.2">
      <c r="A120" s="260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 x14ac:dyDescent="0.2">
      <c r="A121" s="260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 x14ac:dyDescent="0.2">
      <c r="A122" s="260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 x14ac:dyDescent="0.2">
      <c r="A123" s="260"/>
      <c r="B123" s="125">
        <v>4</v>
      </c>
      <c r="C123" s="127">
        <v>0.625</v>
      </c>
      <c r="D123" s="98" t="s">
        <v>153</v>
      </c>
      <c r="E123" s="90" t="s">
        <v>42</v>
      </c>
      <c r="F123" s="90" t="s">
        <v>43</v>
      </c>
      <c r="G123" s="90"/>
      <c r="H123" s="90"/>
      <c r="I123" s="91" t="s">
        <v>168</v>
      </c>
      <c r="J123" s="94"/>
      <c r="K123" s="112"/>
      <c r="L123" s="96"/>
      <c r="M123" s="89"/>
      <c r="N123" s="90"/>
      <c r="O123" s="91"/>
    </row>
    <row r="124" spans="1:15" ht="13.5" hidden="1" customHeight="1" x14ac:dyDescent="0.2">
      <c r="A124" s="260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 x14ac:dyDescent="0.2">
      <c r="A125" s="260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 x14ac:dyDescent="0.2">
      <c r="A126" s="260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 x14ac:dyDescent="0.2">
      <c r="A127" s="260"/>
      <c r="B127" s="125">
        <v>5</v>
      </c>
      <c r="C127" s="127">
        <v>0.66666666666666663</v>
      </c>
      <c r="D127" s="250" t="s">
        <v>152</v>
      </c>
      <c r="E127" s="92" t="s">
        <v>42</v>
      </c>
      <c r="F127" s="92" t="s">
        <v>43</v>
      </c>
      <c r="G127" s="92"/>
      <c r="H127" s="92"/>
      <c r="I127" s="91" t="s">
        <v>168</v>
      </c>
      <c r="J127" s="94"/>
      <c r="K127" s="106"/>
      <c r="L127" s="96"/>
      <c r="M127" s="89"/>
      <c r="N127" s="92"/>
      <c r="O127" s="91"/>
    </row>
    <row r="128" spans="1:15" ht="13.5" hidden="1" customHeight="1" x14ac:dyDescent="0.2">
      <c r="A128" s="260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 x14ac:dyDescent="0.2">
      <c r="A129" s="260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 x14ac:dyDescent="0.2">
      <c r="A130" s="260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 x14ac:dyDescent="0.2">
      <c r="A131" s="260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 x14ac:dyDescent="0.2">
      <c r="A132" s="260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 x14ac:dyDescent="0.25">
      <c r="A133" s="261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 x14ac:dyDescent="0.25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 x14ac:dyDescent="0.2">
      <c r="A135" s="258">
        <f>A113+1</f>
        <v>44897</v>
      </c>
      <c r="B135" s="123">
        <v>1</v>
      </c>
      <c r="C135" s="124">
        <v>0.375</v>
      </c>
      <c r="D135" s="83" t="s">
        <v>145</v>
      </c>
      <c r="E135" s="84" t="s">
        <v>42</v>
      </c>
      <c r="F135" s="84" t="s">
        <v>43</v>
      </c>
      <c r="G135" s="84"/>
      <c r="H135" s="84"/>
      <c r="I135" s="85" t="s">
        <v>160</v>
      </c>
      <c r="J135" s="107"/>
      <c r="K135" s="108"/>
      <c r="L135" s="109"/>
      <c r="M135" s="83"/>
      <c r="N135" s="84"/>
      <c r="O135" s="85"/>
    </row>
    <row r="136" spans="1:15" ht="13.5" hidden="1" customHeight="1" x14ac:dyDescent="0.2">
      <c r="A136" s="259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 x14ac:dyDescent="0.2">
      <c r="A137" s="260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 x14ac:dyDescent="0.2">
      <c r="A138" s="260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 x14ac:dyDescent="0.2">
      <c r="A139" s="260"/>
      <c r="B139" s="125">
        <v>2</v>
      </c>
      <c r="C139" s="126">
        <v>0.45833333333333331</v>
      </c>
      <c r="D139" s="250" t="s">
        <v>154</v>
      </c>
      <c r="E139" s="92" t="s">
        <v>42</v>
      </c>
      <c r="F139" s="92" t="s">
        <v>43</v>
      </c>
      <c r="G139" s="92"/>
      <c r="H139" s="92"/>
      <c r="I139" s="91" t="s">
        <v>169</v>
      </c>
      <c r="J139" s="94"/>
      <c r="K139" s="106"/>
      <c r="L139" s="96"/>
      <c r="M139" s="89"/>
      <c r="N139" s="92"/>
      <c r="O139" s="91"/>
    </row>
    <row r="140" spans="1:15" ht="13.5" hidden="1" customHeight="1" x14ac:dyDescent="0.2">
      <c r="A140" s="260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 x14ac:dyDescent="0.2">
      <c r="A141" s="260"/>
      <c r="B141" s="125">
        <v>3</v>
      </c>
      <c r="C141" s="126">
        <v>0.54166666666666663</v>
      </c>
      <c r="D141" s="98" t="s">
        <v>156</v>
      </c>
      <c r="E141" s="92" t="s">
        <v>42</v>
      </c>
      <c r="F141" s="92" t="s">
        <v>43</v>
      </c>
      <c r="G141" s="92" t="s">
        <v>12</v>
      </c>
      <c r="H141" s="92"/>
      <c r="I141" s="91" t="s">
        <v>164</v>
      </c>
      <c r="J141" s="94"/>
      <c r="K141" s="106"/>
      <c r="L141" s="96"/>
      <c r="M141" s="89"/>
      <c r="N141" s="92"/>
      <c r="O141" s="91"/>
    </row>
    <row r="142" spans="1:15" ht="13.5" hidden="1" customHeight="1" x14ac:dyDescent="0.2">
      <c r="A142" s="260"/>
      <c r="B142" s="125"/>
      <c r="C142" s="127"/>
      <c r="D142" s="89"/>
      <c r="E142" s="93"/>
      <c r="F142" s="93"/>
      <c r="G142" s="93"/>
      <c r="H142" s="93"/>
      <c r="I142" s="91"/>
      <c r="J142" s="89"/>
      <c r="K142" s="93"/>
      <c r="L142" s="91"/>
      <c r="M142" s="89"/>
      <c r="N142" s="93"/>
      <c r="O142" s="91"/>
    </row>
    <row r="143" spans="1:15" s="157" customFormat="1" ht="13.5" hidden="1" customHeight="1" x14ac:dyDescent="0.2">
      <c r="A143" s="260"/>
      <c r="B143" s="128">
        <v>5</v>
      </c>
      <c r="C143" s="129">
        <v>0.58333333333333337</v>
      </c>
      <c r="D143" s="94"/>
      <c r="E143" s="95"/>
      <c r="F143" s="95"/>
      <c r="G143" s="95"/>
      <c r="H143" s="95"/>
      <c r="I143" s="96"/>
      <c r="J143" s="94"/>
      <c r="K143" s="95"/>
      <c r="L143" s="96"/>
      <c r="M143" s="94"/>
      <c r="N143" s="95"/>
      <c r="O143" s="96"/>
    </row>
    <row r="144" spans="1:15" s="157" customFormat="1" ht="13.5" hidden="1" customHeight="1" x14ac:dyDescent="0.2">
      <c r="A144" s="260"/>
      <c r="B144" s="128"/>
      <c r="C144" s="129"/>
      <c r="D144" s="94"/>
      <c r="E144" s="97"/>
      <c r="F144" s="97"/>
      <c r="G144" s="97"/>
      <c r="H144" s="97"/>
      <c r="I144" s="96"/>
      <c r="J144" s="94"/>
      <c r="K144" s="97"/>
      <c r="L144" s="96"/>
      <c r="M144" s="94"/>
      <c r="N144" s="97"/>
      <c r="O144" s="96"/>
    </row>
    <row r="145" spans="1:15" ht="13.5" customHeight="1" x14ac:dyDescent="0.2">
      <c r="A145" s="260"/>
      <c r="B145" s="125">
        <v>4</v>
      </c>
      <c r="C145" s="127">
        <v>0.625</v>
      </c>
      <c r="D145" s="98" t="s">
        <v>149</v>
      </c>
      <c r="E145" s="90" t="s">
        <v>42</v>
      </c>
      <c r="F145" s="90"/>
      <c r="G145" s="90"/>
      <c r="H145" s="90"/>
      <c r="I145" s="91" t="s">
        <v>170</v>
      </c>
      <c r="J145" s="89"/>
      <c r="K145" s="90"/>
      <c r="L145" s="91"/>
      <c r="M145" s="89"/>
      <c r="N145" s="90"/>
      <c r="O145" s="91"/>
    </row>
    <row r="146" spans="1:15" ht="13.5" hidden="1" customHeight="1" x14ac:dyDescent="0.2">
      <c r="A146" s="260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 x14ac:dyDescent="0.2">
      <c r="A147" s="260"/>
      <c r="B147" s="125">
        <v>7</v>
      </c>
      <c r="C147" s="127">
        <v>0.66666666666666663</v>
      </c>
      <c r="D147" s="98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 x14ac:dyDescent="0.2">
      <c r="A148" s="260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 x14ac:dyDescent="0.2">
      <c r="A149" s="260"/>
      <c r="B149" s="125">
        <v>5</v>
      </c>
      <c r="C149" s="127">
        <v>0.66666666666666663</v>
      </c>
      <c r="D149" s="98"/>
      <c r="E149" s="92"/>
      <c r="F149" s="92"/>
      <c r="G149" s="92"/>
      <c r="H149" s="92"/>
      <c r="I149" s="91" t="s">
        <v>160</v>
      </c>
      <c r="J149" s="89"/>
      <c r="K149" s="92"/>
      <c r="L149" s="91"/>
      <c r="M149" s="89"/>
      <c r="N149" s="92"/>
      <c r="O149" s="91"/>
    </row>
    <row r="150" spans="1:15" ht="13.5" hidden="1" customHeight="1" x14ac:dyDescent="0.2">
      <c r="A150" s="260"/>
      <c r="B150" s="130"/>
      <c r="C150" s="131"/>
      <c r="D150" s="100"/>
      <c r="E150" s="93"/>
      <c r="F150" s="93"/>
      <c r="G150" s="93"/>
      <c r="H150" s="93"/>
      <c r="I150" s="101"/>
      <c r="J150" s="100"/>
      <c r="K150" s="93"/>
      <c r="L150" s="101"/>
      <c r="M150" s="100"/>
      <c r="N150" s="93"/>
      <c r="O150" s="101"/>
    </row>
    <row r="151" spans="1:15" ht="13.5" hidden="1" customHeight="1" x14ac:dyDescent="0.2">
      <c r="A151" s="260"/>
      <c r="B151" s="130">
        <v>9</v>
      </c>
      <c r="C151" s="131">
        <v>0.75</v>
      </c>
      <c r="D151" s="100"/>
      <c r="E151" s="93"/>
      <c r="F151" s="93"/>
      <c r="G151" s="93"/>
      <c r="H151" s="93"/>
      <c r="I151" s="101"/>
      <c r="J151" s="100"/>
      <c r="K151" s="93"/>
      <c r="L151" s="101"/>
      <c r="M151" s="100"/>
      <c r="N151" s="93"/>
      <c r="O151" s="101"/>
    </row>
    <row r="152" spans="1:15" ht="13.5" hidden="1" customHeight="1" x14ac:dyDescent="0.2">
      <c r="A152" s="260"/>
      <c r="B152" s="130"/>
      <c r="C152" s="131"/>
      <c r="D152" s="100"/>
      <c r="E152" s="93"/>
      <c r="F152" s="93"/>
      <c r="G152" s="93"/>
      <c r="H152" s="93"/>
      <c r="I152" s="101"/>
      <c r="J152" s="100"/>
      <c r="K152" s="93"/>
      <c r="L152" s="101"/>
      <c r="M152" s="100"/>
      <c r="N152" s="93"/>
      <c r="O152" s="101"/>
    </row>
    <row r="153" spans="1:15" ht="13.5" customHeight="1" x14ac:dyDescent="0.2">
      <c r="A153" s="260"/>
      <c r="B153" s="130">
        <v>6</v>
      </c>
      <c r="C153" s="131">
        <v>0.70833333333333337</v>
      </c>
      <c r="D153" s="100"/>
      <c r="E153" s="93"/>
      <c r="F153" s="93"/>
      <c r="G153" s="93"/>
      <c r="H153" s="93"/>
      <c r="I153" s="101"/>
      <c r="J153" s="100"/>
      <c r="K153" s="93"/>
      <c r="L153" s="101"/>
      <c r="M153" s="100"/>
      <c r="N153" s="93"/>
      <c r="O153" s="101"/>
    </row>
    <row r="154" spans="1:15" ht="13.5" hidden="1" customHeight="1" x14ac:dyDescent="0.2">
      <c r="A154" s="260"/>
      <c r="B154" s="130"/>
      <c r="C154" s="131"/>
      <c r="D154" s="100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 x14ac:dyDescent="0.25">
      <c r="A155" s="261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 x14ac:dyDescent="0.25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 x14ac:dyDescent="0.2">
      <c r="A157" s="258">
        <f>A135+1</f>
        <v>44898</v>
      </c>
      <c r="B157" s="123">
        <v>1</v>
      </c>
      <c r="C157" s="124">
        <v>0.375</v>
      </c>
      <c r="D157" s="190"/>
      <c r="E157" s="192"/>
      <c r="F157" s="192"/>
      <c r="G157" s="192"/>
      <c r="H157" s="192"/>
      <c r="I157" s="193"/>
      <c r="J157" s="190"/>
      <c r="K157" s="192"/>
      <c r="L157" s="193"/>
      <c r="M157" s="190"/>
      <c r="N157" s="192"/>
      <c r="O157" s="193"/>
    </row>
    <row r="158" spans="1:15" ht="13.5" hidden="1" customHeight="1" x14ac:dyDescent="0.2">
      <c r="A158" s="259"/>
      <c r="B158" s="123"/>
      <c r="C158" s="124"/>
      <c r="D158" s="191"/>
      <c r="E158" s="194"/>
      <c r="F158" s="194"/>
      <c r="G158" s="194"/>
      <c r="H158" s="194"/>
      <c r="I158" s="195"/>
      <c r="J158" s="191"/>
      <c r="K158" s="194"/>
      <c r="L158" s="195"/>
      <c r="M158" s="191"/>
      <c r="N158" s="194"/>
      <c r="O158" s="195"/>
    </row>
    <row r="159" spans="1:15" ht="13.5" hidden="1" customHeight="1" x14ac:dyDescent="0.2">
      <c r="A159" s="260"/>
      <c r="B159" s="125">
        <v>2</v>
      </c>
      <c r="C159" s="126">
        <v>0.41666666666666669</v>
      </c>
      <c r="D159" s="186"/>
      <c r="E159" s="196"/>
      <c r="F159" s="196"/>
      <c r="G159" s="196"/>
      <c r="H159" s="196"/>
      <c r="I159" s="185"/>
      <c r="J159" s="186"/>
      <c r="K159" s="196"/>
      <c r="L159" s="185"/>
      <c r="M159" s="186"/>
      <c r="N159" s="196"/>
      <c r="O159" s="185"/>
    </row>
    <row r="160" spans="1:15" ht="13.5" hidden="1" customHeight="1" x14ac:dyDescent="0.2">
      <c r="A160" s="260"/>
      <c r="B160" s="125"/>
      <c r="C160" s="126"/>
      <c r="D160" s="186"/>
      <c r="E160" s="196"/>
      <c r="F160" s="196"/>
      <c r="G160" s="196"/>
      <c r="H160" s="196"/>
      <c r="I160" s="185"/>
      <c r="J160" s="186"/>
      <c r="K160" s="196"/>
      <c r="L160" s="185"/>
      <c r="M160" s="186"/>
      <c r="N160" s="196"/>
      <c r="O160" s="185"/>
    </row>
    <row r="161" spans="1:15" ht="13.5" customHeight="1" x14ac:dyDescent="0.2">
      <c r="A161" s="260"/>
      <c r="B161" s="125">
        <v>2</v>
      </c>
      <c r="C161" s="126">
        <v>0.45833333333333331</v>
      </c>
      <c r="D161" s="186"/>
      <c r="E161" s="184"/>
      <c r="F161" s="184"/>
      <c r="G161" s="184"/>
      <c r="H161" s="184"/>
      <c r="I161" s="185"/>
      <c r="J161" s="186"/>
      <c r="K161" s="184"/>
      <c r="L161" s="185"/>
      <c r="M161" s="186"/>
      <c r="N161" s="184"/>
      <c r="O161" s="185"/>
    </row>
    <row r="162" spans="1:15" ht="13.5" hidden="1" customHeight="1" x14ac:dyDescent="0.2">
      <c r="A162" s="260"/>
      <c r="B162" s="125"/>
      <c r="C162" s="126"/>
      <c r="D162" s="186"/>
      <c r="E162" s="184"/>
      <c r="F162" s="184"/>
      <c r="G162" s="184"/>
      <c r="H162" s="184"/>
      <c r="I162" s="185"/>
      <c r="J162" s="186"/>
      <c r="K162" s="184"/>
      <c r="L162" s="185"/>
      <c r="M162" s="186"/>
      <c r="N162" s="184"/>
      <c r="O162" s="185"/>
    </row>
    <row r="163" spans="1:15" ht="13.5" customHeight="1" x14ac:dyDescent="0.2">
      <c r="A163" s="260"/>
      <c r="B163" s="125">
        <v>3</v>
      </c>
      <c r="C163" s="126">
        <v>0.54166666666666663</v>
      </c>
      <c r="D163" s="186"/>
      <c r="E163" s="184"/>
      <c r="F163" s="184"/>
      <c r="G163" s="184"/>
      <c r="H163" s="184"/>
      <c r="I163" s="185"/>
      <c r="J163" s="186"/>
      <c r="K163" s="184"/>
      <c r="L163" s="185"/>
      <c r="M163" s="186"/>
      <c r="N163" s="184"/>
      <c r="O163" s="185"/>
    </row>
    <row r="164" spans="1:15" ht="13.5" hidden="1" customHeight="1" x14ac:dyDescent="0.2">
      <c r="A164" s="260"/>
      <c r="B164" s="125"/>
      <c r="C164" s="127"/>
      <c r="D164" s="186"/>
      <c r="E164" s="188"/>
      <c r="F164" s="188"/>
      <c r="G164" s="188"/>
      <c r="H164" s="188"/>
      <c r="I164" s="185"/>
      <c r="J164" s="186"/>
      <c r="K164" s="188"/>
      <c r="L164" s="185"/>
      <c r="M164" s="186"/>
      <c r="N164" s="188"/>
      <c r="O164" s="185"/>
    </row>
    <row r="165" spans="1:15" s="157" customFormat="1" ht="13.5" hidden="1" customHeight="1" x14ac:dyDescent="0.2">
      <c r="A165" s="260"/>
      <c r="B165" s="128">
        <v>5</v>
      </c>
      <c r="C165" s="129">
        <v>0.58333333333333337</v>
      </c>
      <c r="D165" s="186"/>
      <c r="E165" s="213"/>
      <c r="F165" s="213"/>
      <c r="G165" s="213"/>
      <c r="H165" s="213"/>
      <c r="I165" s="185"/>
      <c r="J165" s="186"/>
      <c r="K165" s="213"/>
      <c r="L165" s="185"/>
      <c r="M165" s="186"/>
      <c r="N165" s="213"/>
      <c r="O165" s="185"/>
    </row>
    <row r="166" spans="1:15" s="157" customFormat="1" ht="13.5" hidden="1" customHeight="1" x14ac:dyDescent="0.2">
      <c r="A166" s="260"/>
      <c r="B166" s="128"/>
      <c r="C166" s="129"/>
      <c r="D166" s="186"/>
      <c r="E166" s="194"/>
      <c r="F166" s="194"/>
      <c r="G166" s="194"/>
      <c r="H166" s="194"/>
      <c r="I166" s="185"/>
      <c r="J166" s="186"/>
      <c r="K166" s="194"/>
      <c r="L166" s="185"/>
      <c r="M166" s="186"/>
      <c r="N166" s="194"/>
      <c r="O166" s="185"/>
    </row>
    <row r="167" spans="1:15" ht="13.5" customHeight="1" x14ac:dyDescent="0.2">
      <c r="A167" s="260"/>
      <c r="B167" s="125">
        <v>4</v>
      </c>
      <c r="C167" s="127">
        <v>0.625</v>
      </c>
      <c r="D167" s="183"/>
      <c r="E167" s="196"/>
      <c r="F167" s="196"/>
      <c r="G167" s="196"/>
      <c r="H167" s="196"/>
      <c r="I167" s="185"/>
      <c r="J167" s="186"/>
      <c r="K167" s="196"/>
      <c r="L167" s="185"/>
      <c r="M167" s="186"/>
      <c r="N167" s="196"/>
      <c r="O167" s="185"/>
    </row>
    <row r="168" spans="1:15" ht="13.5" hidden="1" customHeight="1" x14ac:dyDescent="0.2">
      <c r="A168" s="260"/>
      <c r="B168" s="125"/>
      <c r="C168" s="127"/>
      <c r="D168" s="173"/>
      <c r="E168" s="172"/>
      <c r="F168" s="172"/>
      <c r="G168" s="172"/>
      <c r="H168" s="172"/>
      <c r="I168" s="175"/>
      <c r="J168" s="173"/>
      <c r="K168" s="172"/>
      <c r="L168" s="175"/>
      <c r="M168" s="173"/>
      <c r="N168" s="172"/>
      <c r="O168" s="175"/>
    </row>
    <row r="169" spans="1:15" ht="13.5" hidden="1" customHeight="1" x14ac:dyDescent="0.2">
      <c r="A169" s="260"/>
      <c r="B169" s="125">
        <v>7</v>
      </c>
      <c r="C169" s="127">
        <v>0.66666666666666663</v>
      </c>
      <c r="D169" s="177"/>
      <c r="E169" s="178"/>
      <c r="F169" s="178"/>
      <c r="G169" s="178"/>
      <c r="H169" s="178"/>
      <c r="I169" s="175"/>
      <c r="J169" s="173"/>
      <c r="K169" s="178"/>
      <c r="L169" s="175"/>
      <c r="M169" s="173"/>
      <c r="N169" s="178"/>
      <c r="O169" s="175"/>
    </row>
    <row r="170" spans="1:15" ht="13.5" hidden="1" customHeight="1" x14ac:dyDescent="0.2">
      <c r="A170" s="260"/>
      <c r="B170" s="125"/>
      <c r="C170" s="127"/>
      <c r="D170" s="173"/>
      <c r="E170" s="172"/>
      <c r="F170" s="172"/>
      <c r="G170" s="172"/>
      <c r="H170" s="172"/>
      <c r="I170" s="175"/>
      <c r="J170" s="173"/>
      <c r="K170" s="172"/>
      <c r="L170" s="175"/>
      <c r="M170" s="173"/>
      <c r="N170" s="172"/>
      <c r="O170" s="175"/>
    </row>
    <row r="171" spans="1:15" ht="13.5" customHeight="1" x14ac:dyDescent="0.2">
      <c r="A171" s="260"/>
      <c r="B171" s="125">
        <v>5</v>
      </c>
      <c r="C171" s="127">
        <v>0.66666666666666663</v>
      </c>
      <c r="D171" s="183"/>
      <c r="E171" s="184"/>
      <c r="F171" s="184"/>
      <c r="G171" s="184"/>
      <c r="H171" s="184"/>
      <c r="I171" s="185"/>
      <c r="J171" s="186"/>
      <c r="K171" s="184"/>
      <c r="L171" s="185"/>
      <c r="M171" s="186"/>
      <c r="N171" s="184"/>
      <c r="O171" s="185"/>
    </row>
    <row r="172" spans="1:15" ht="13.5" hidden="1" customHeight="1" x14ac:dyDescent="0.2">
      <c r="A172" s="260"/>
      <c r="B172" s="130"/>
      <c r="C172" s="131"/>
      <c r="D172" s="187"/>
      <c r="E172" s="188"/>
      <c r="F172" s="188"/>
      <c r="G172" s="188"/>
      <c r="H172" s="188"/>
      <c r="I172" s="189"/>
      <c r="J172" s="187"/>
      <c r="K172" s="188"/>
      <c r="L172" s="189"/>
      <c r="M172" s="187"/>
      <c r="N172" s="188"/>
      <c r="O172" s="189"/>
    </row>
    <row r="173" spans="1:15" ht="13.5" hidden="1" customHeight="1" x14ac:dyDescent="0.2">
      <c r="A173" s="260"/>
      <c r="B173" s="130">
        <v>9</v>
      </c>
      <c r="C173" s="131">
        <v>0.75</v>
      </c>
      <c r="D173" s="187"/>
      <c r="E173" s="188"/>
      <c r="F173" s="188"/>
      <c r="G173" s="188"/>
      <c r="H173" s="188"/>
      <c r="I173" s="189"/>
      <c r="J173" s="187"/>
      <c r="K173" s="188"/>
      <c r="L173" s="189"/>
      <c r="M173" s="187"/>
      <c r="N173" s="188"/>
      <c r="O173" s="189"/>
    </row>
    <row r="174" spans="1:15" ht="13.5" hidden="1" customHeight="1" x14ac:dyDescent="0.2">
      <c r="A174" s="260"/>
      <c r="B174" s="130"/>
      <c r="C174" s="131"/>
      <c r="D174" s="187"/>
      <c r="E174" s="188"/>
      <c r="F174" s="188"/>
      <c r="G174" s="188"/>
      <c r="H174" s="188"/>
      <c r="I174" s="189"/>
      <c r="J174" s="187"/>
      <c r="K174" s="188"/>
      <c r="L174" s="189"/>
      <c r="M174" s="187"/>
      <c r="N174" s="188"/>
      <c r="O174" s="189"/>
    </row>
    <row r="175" spans="1:15" ht="13.5" customHeight="1" x14ac:dyDescent="0.2">
      <c r="A175" s="260"/>
      <c r="B175" s="130">
        <v>6</v>
      </c>
      <c r="C175" s="131">
        <v>0.70833333333333337</v>
      </c>
      <c r="D175" s="187"/>
      <c r="E175" s="188"/>
      <c r="F175" s="188"/>
      <c r="G175" s="188"/>
      <c r="H175" s="188"/>
      <c r="I175" s="189"/>
      <c r="J175" s="187"/>
      <c r="K175" s="188"/>
      <c r="L175" s="189"/>
      <c r="M175" s="187"/>
      <c r="N175" s="188"/>
      <c r="O175" s="189"/>
    </row>
    <row r="176" spans="1:15" ht="13.5" hidden="1" customHeight="1" x14ac:dyDescent="0.2">
      <c r="A176" s="260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 x14ac:dyDescent="0.25">
      <c r="A177" s="261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 x14ac:dyDescent="0.25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 x14ac:dyDescent="0.2">
      <c r="A179" s="258">
        <f>A157+1</f>
        <v>44899</v>
      </c>
      <c r="B179" s="123">
        <v>1</v>
      </c>
      <c r="C179" s="124">
        <v>0.375</v>
      </c>
      <c r="D179" s="214"/>
      <c r="E179" s="215"/>
      <c r="F179" s="215"/>
      <c r="G179" s="215"/>
      <c r="H179" s="215"/>
      <c r="I179" s="216"/>
      <c r="J179" s="214"/>
      <c r="K179" s="215"/>
      <c r="L179" s="216"/>
      <c r="M179" s="214"/>
      <c r="N179" s="215"/>
      <c r="O179" s="216"/>
    </row>
    <row r="180" spans="1:15" ht="13.5" hidden="1" customHeight="1" x14ac:dyDescent="0.2">
      <c r="A180" s="259"/>
      <c r="B180" s="123"/>
      <c r="C180" s="124"/>
      <c r="D180" s="217"/>
      <c r="E180" s="218"/>
      <c r="F180" s="218"/>
      <c r="G180" s="218"/>
      <c r="H180" s="218"/>
      <c r="I180" s="219"/>
      <c r="J180" s="217"/>
      <c r="K180" s="218"/>
      <c r="L180" s="219"/>
      <c r="M180" s="217"/>
      <c r="N180" s="218"/>
      <c r="O180" s="219"/>
    </row>
    <row r="181" spans="1:15" ht="13.5" hidden="1" customHeight="1" x14ac:dyDescent="0.2">
      <c r="A181" s="260"/>
      <c r="B181" s="125">
        <v>2</v>
      </c>
      <c r="C181" s="126">
        <v>0.41666666666666669</v>
      </c>
      <c r="D181" s="220"/>
      <c r="E181" s="221"/>
      <c r="F181" s="221"/>
      <c r="G181" s="221"/>
      <c r="H181" s="221"/>
      <c r="I181" s="222"/>
      <c r="J181" s="220"/>
      <c r="K181" s="221"/>
      <c r="L181" s="222"/>
      <c r="M181" s="220"/>
      <c r="N181" s="221"/>
      <c r="O181" s="222"/>
    </row>
    <row r="182" spans="1:15" ht="13.5" hidden="1" customHeight="1" x14ac:dyDescent="0.2">
      <c r="A182" s="260"/>
      <c r="B182" s="125"/>
      <c r="C182" s="126"/>
      <c r="D182" s="220"/>
      <c r="E182" s="221"/>
      <c r="F182" s="221"/>
      <c r="G182" s="221"/>
      <c r="H182" s="221"/>
      <c r="I182" s="222"/>
      <c r="J182" s="220"/>
      <c r="K182" s="221"/>
      <c r="L182" s="222"/>
      <c r="M182" s="220"/>
      <c r="N182" s="221"/>
      <c r="O182" s="222"/>
    </row>
    <row r="183" spans="1:15" ht="13.5" customHeight="1" x14ac:dyDescent="0.2">
      <c r="A183" s="260"/>
      <c r="B183" s="125">
        <v>2</v>
      </c>
      <c r="C183" s="126">
        <v>0.45833333333333331</v>
      </c>
      <c r="D183" s="220"/>
      <c r="E183" s="223"/>
      <c r="F183" s="223"/>
      <c r="G183" s="223"/>
      <c r="H183" s="223"/>
      <c r="I183" s="222"/>
      <c r="J183" s="220"/>
      <c r="K183" s="223"/>
      <c r="L183" s="222"/>
      <c r="M183" s="220"/>
      <c r="N183" s="223"/>
      <c r="O183" s="222"/>
    </row>
    <row r="184" spans="1:15" ht="13.5" hidden="1" customHeight="1" x14ac:dyDescent="0.2">
      <c r="A184" s="260"/>
      <c r="B184" s="125"/>
      <c r="C184" s="126"/>
      <c r="D184" s="220"/>
      <c r="E184" s="223"/>
      <c r="F184" s="223"/>
      <c r="G184" s="223"/>
      <c r="H184" s="223"/>
      <c r="I184" s="222"/>
      <c r="J184" s="220"/>
      <c r="K184" s="223"/>
      <c r="L184" s="222"/>
      <c r="M184" s="220"/>
      <c r="N184" s="223"/>
      <c r="O184" s="222"/>
    </row>
    <row r="185" spans="1:15" ht="13.5" customHeight="1" x14ac:dyDescent="0.2">
      <c r="A185" s="260"/>
      <c r="B185" s="125">
        <v>3</v>
      </c>
      <c r="C185" s="126">
        <v>0.54166666666666663</v>
      </c>
      <c r="D185" s="220"/>
      <c r="E185" s="223"/>
      <c r="F185" s="223"/>
      <c r="G185" s="223"/>
      <c r="H185" s="223"/>
      <c r="I185" s="222"/>
      <c r="J185" s="220"/>
      <c r="K185" s="223"/>
      <c r="L185" s="222"/>
      <c r="M185" s="220"/>
      <c r="N185" s="223"/>
      <c r="O185" s="222"/>
    </row>
    <row r="186" spans="1:15" ht="13.5" hidden="1" customHeight="1" x14ac:dyDescent="0.2">
      <c r="A186" s="260"/>
      <c r="B186" s="125"/>
      <c r="C186" s="127"/>
      <c r="D186" s="224"/>
      <c r="E186" s="225"/>
      <c r="F186" s="225"/>
      <c r="G186" s="225"/>
      <c r="H186" s="225"/>
      <c r="I186" s="226"/>
      <c r="J186" s="224"/>
      <c r="K186" s="225"/>
      <c r="L186" s="226"/>
      <c r="M186" s="224"/>
      <c r="N186" s="225"/>
      <c r="O186" s="226"/>
    </row>
    <row r="187" spans="1:15" s="157" customFormat="1" ht="13.5" hidden="1" customHeight="1" x14ac:dyDescent="0.2">
      <c r="A187" s="260"/>
      <c r="B187" s="128">
        <v>5</v>
      </c>
      <c r="C187" s="129">
        <v>0.58333333333333337</v>
      </c>
      <c r="D187" s="220"/>
      <c r="E187" s="227"/>
      <c r="F187" s="227"/>
      <c r="G187" s="227"/>
      <c r="H187" s="227"/>
      <c r="I187" s="222"/>
      <c r="J187" s="220"/>
      <c r="K187" s="227"/>
      <c r="L187" s="222"/>
      <c r="M187" s="220"/>
      <c r="N187" s="227"/>
      <c r="O187" s="222"/>
    </row>
    <row r="188" spans="1:15" s="157" customFormat="1" ht="13.5" hidden="1" customHeight="1" x14ac:dyDescent="0.2">
      <c r="A188" s="260"/>
      <c r="B188" s="128"/>
      <c r="C188" s="129"/>
      <c r="D188" s="220"/>
      <c r="E188" s="218"/>
      <c r="F188" s="218"/>
      <c r="G188" s="218"/>
      <c r="H188" s="218"/>
      <c r="I188" s="222"/>
      <c r="J188" s="220"/>
      <c r="K188" s="218"/>
      <c r="L188" s="222"/>
      <c r="M188" s="220"/>
      <c r="N188" s="218"/>
      <c r="O188" s="222"/>
    </row>
    <row r="189" spans="1:15" ht="13.5" customHeight="1" x14ac:dyDescent="0.2">
      <c r="A189" s="260"/>
      <c r="B189" s="125">
        <v>4</v>
      </c>
      <c r="C189" s="127">
        <v>0.625</v>
      </c>
      <c r="D189" s="228"/>
      <c r="E189" s="218"/>
      <c r="F189" s="229"/>
      <c r="G189" s="229"/>
      <c r="H189" s="229"/>
      <c r="I189" s="226"/>
      <c r="J189" s="224"/>
      <c r="K189" s="229"/>
      <c r="L189" s="226"/>
      <c r="M189" s="224"/>
      <c r="N189" s="229"/>
      <c r="O189" s="226"/>
    </row>
    <row r="190" spans="1:15" ht="13.5" hidden="1" customHeight="1" x14ac:dyDescent="0.2">
      <c r="A190" s="260"/>
      <c r="B190" s="125"/>
      <c r="C190" s="127"/>
      <c r="D190" s="224"/>
      <c r="E190" s="230"/>
      <c r="F190" s="230"/>
      <c r="G190" s="230"/>
      <c r="H190" s="230"/>
      <c r="I190" s="226"/>
      <c r="J190" s="224"/>
      <c r="K190" s="230"/>
      <c r="L190" s="226"/>
      <c r="M190" s="224"/>
      <c r="N190" s="230"/>
      <c r="O190" s="226"/>
    </row>
    <row r="191" spans="1:15" ht="13.5" hidden="1" customHeight="1" x14ac:dyDescent="0.2">
      <c r="A191" s="260"/>
      <c r="B191" s="125">
        <v>7</v>
      </c>
      <c r="C191" s="127">
        <v>0.66666666666666663</v>
      </c>
      <c r="D191" s="228"/>
      <c r="E191" s="231"/>
      <c r="F191" s="231"/>
      <c r="G191" s="231"/>
      <c r="H191" s="231"/>
      <c r="I191" s="226"/>
      <c r="J191" s="224"/>
      <c r="K191" s="231"/>
      <c r="L191" s="226"/>
      <c r="M191" s="224"/>
      <c r="N191" s="231"/>
      <c r="O191" s="226"/>
    </row>
    <row r="192" spans="1:15" ht="13.5" hidden="1" customHeight="1" x14ac:dyDescent="0.2">
      <c r="A192" s="260"/>
      <c r="B192" s="125"/>
      <c r="C192" s="127"/>
      <c r="D192" s="224"/>
      <c r="E192" s="230"/>
      <c r="F192" s="230"/>
      <c r="G192" s="230"/>
      <c r="H192" s="230"/>
      <c r="I192" s="226"/>
      <c r="J192" s="224"/>
      <c r="K192" s="230"/>
      <c r="L192" s="226"/>
      <c r="M192" s="224"/>
      <c r="N192" s="230"/>
      <c r="O192" s="226"/>
    </row>
    <row r="193" spans="1:15" ht="13.5" customHeight="1" x14ac:dyDescent="0.2">
      <c r="A193" s="260"/>
      <c r="B193" s="125">
        <v>5</v>
      </c>
      <c r="C193" s="127">
        <v>0.66666666666666663</v>
      </c>
      <c r="D193" s="228"/>
      <c r="E193" s="232"/>
      <c r="F193" s="232"/>
      <c r="G193" s="232"/>
      <c r="H193" s="232"/>
      <c r="I193" s="226"/>
      <c r="J193" s="224"/>
      <c r="K193" s="232"/>
      <c r="L193" s="226"/>
      <c r="M193" s="224"/>
      <c r="N193" s="232"/>
      <c r="O193" s="226"/>
    </row>
    <row r="194" spans="1:15" ht="13.5" hidden="1" customHeight="1" x14ac:dyDescent="0.2">
      <c r="A194" s="260"/>
      <c r="B194" s="130"/>
      <c r="C194" s="131"/>
      <c r="D194" s="233"/>
      <c r="E194" s="225"/>
      <c r="F194" s="225"/>
      <c r="G194" s="225"/>
      <c r="H194" s="225"/>
      <c r="I194" s="234"/>
      <c r="J194" s="233"/>
      <c r="K194" s="225"/>
      <c r="L194" s="234"/>
      <c r="M194" s="233"/>
      <c r="N194" s="225"/>
      <c r="O194" s="234"/>
    </row>
    <row r="195" spans="1:15" ht="13.5" hidden="1" customHeight="1" x14ac:dyDescent="0.2">
      <c r="A195" s="260"/>
      <c r="B195" s="130">
        <v>9</v>
      </c>
      <c r="C195" s="131">
        <v>0.75</v>
      </c>
      <c r="D195" s="233"/>
      <c r="E195" s="225"/>
      <c r="F195" s="225"/>
      <c r="G195" s="225"/>
      <c r="H195" s="225"/>
      <c r="I195" s="234"/>
      <c r="J195" s="233"/>
      <c r="K195" s="225"/>
      <c r="L195" s="234"/>
      <c r="M195" s="233"/>
      <c r="N195" s="225"/>
      <c r="O195" s="234"/>
    </row>
    <row r="196" spans="1:15" ht="13.5" hidden="1" customHeight="1" x14ac:dyDescent="0.2">
      <c r="A196" s="260"/>
      <c r="B196" s="130"/>
      <c r="C196" s="131"/>
      <c r="D196" s="233"/>
      <c r="E196" s="225"/>
      <c r="F196" s="225"/>
      <c r="G196" s="225"/>
      <c r="H196" s="225"/>
      <c r="I196" s="234"/>
      <c r="J196" s="233"/>
      <c r="K196" s="225"/>
      <c r="L196" s="234"/>
      <c r="M196" s="233"/>
      <c r="N196" s="225"/>
      <c r="O196" s="234"/>
    </row>
    <row r="197" spans="1:15" ht="13.5" customHeight="1" x14ac:dyDescent="0.2">
      <c r="A197" s="260"/>
      <c r="B197" s="130">
        <v>6</v>
      </c>
      <c r="C197" s="131">
        <v>0.70833333333333337</v>
      </c>
      <c r="D197" s="233"/>
      <c r="E197" s="225"/>
      <c r="F197" s="225"/>
      <c r="G197" s="225"/>
      <c r="H197" s="225"/>
      <c r="I197" s="234"/>
      <c r="J197" s="233"/>
      <c r="K197" s="225"/>
      <c r="L197" s="234"/>
      <c r="M197" s="233"/>
      <c r="N197" s="225"/>
      <c r="O197" s="234"/>
    </row>
    <row r="198" spans="1:15" ht="13.5" hidden="1" customHeight="1" x14ac:dyDescent="0.2">
      <c r="A198" s="260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 x14ac:dyDescent="0.25">
      <c r="A199" s="261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x14ac:dyDescent="0.2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 x14ac:dyDescent="0.2">
      <c r="A201" s="258">
        <f>A179+1</f>
        <v>44900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 x14ac:dyDescent="0.2">
      <c r="A202" s="259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 x14ac:dyDescent="0.2">
      <c r="A203" s="260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 x14ac:dyDescent="0.2">
      <c r="A204" s="260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 x14ac:dyDescent="0.2">
      <c r="A205" s="260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 x14ac:dyDescent="0.2">
      <c r="A206" s="260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 x14ac:dyDescent="0.2">
      <c r="A207" s="260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 x14ac:dyDescent="0.2">
      <c r="A208" s="260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 x14ac:dyDescent="0.2">
      <c r="A209" s="260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 x14ac:dyDescent="0.2">
      <c r="A210" s="260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 x14ac:dyDescent="0.2">
      <c r="A211" s="260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 x14ac:dyDescent="0.2">
      <c r="A212" s="260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 x14ac:dyDescent="0.2">
      <c r="A213" s="260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 x14ac:dyDescent="0.2">
      <c r="A214" s="260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 x14ac:dyDescent="0.2">
      <c r="A215" s="260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 x14ac:dyDescent="0.2">
      <c r="A216" s="260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 x14ac:dyDescent="0.2">
      <c r="A217" s="260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 x14ac:dyDescent="0.2">
      <c r="A218" s="260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 x14ac:dyDescent="0.2">
      <c r="A219" s="260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 x14ac:dyDescent="0.2">
      <c r="A220" s="260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 x14ac:dyDescent="0.25">
      <c r="A221" s="261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 x14ac:dyDescent="0.25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 x14ac:dyDescent="0.2">
      <c r="A223" s="258">
        <f>A201+1</f>
        <v>44901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 x14ac:dyDescent="0.2">
      <c r="A224" s="259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 x14ac:dyDescent="0.2">
      <c r="A225" s="260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 x14ac:dyDescent="0.2">
      <c r="A226" s="260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 x14ac:dyDescent="0.2">
      <c r="A227" s="260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 x14ac:dyDescent="0.2">
      <c r="A228" s="260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 x14ac:dyDescent="0.2">
      <c r="A229" s="260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 x14ac:dyDescent="0.2">
      <c r="A230" s="260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 x14ac:dyDescent="0.2">
      <c r="A231" s="260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 x14ac:dyDescent="0.2">
      <c r="A232" s="260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 x14ac:dyDescent="0.2">
      <c r="A233" s="260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 x14ac:dyDescent="0.2">
      <c r="A234" s="260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 x14ac:dyDescent="0.2">
      <c r="A235" s="260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 x14ac:dyDescent="0.2">
      <c r="A236" s="260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 x14ac:dyDescent="0.2">
      <c r="A237" s="260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 x14ac:dyDescent="0.2">
      <c r="A238" s="260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 x14ac:dyDescent="0.2">
      <c r="A239" s="260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 x14ac:dyDescent="0.2">
      <c r="A240" s="260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 x14ac:dyDescent="0.2">
      <c r="A241" s="260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 x14ac:dyDescent="0.2">
      <c r="A242" s="260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 x14ac:dyDescent="0.25">
      <c r="A243" s="261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 x14ac:dyDescent="0.25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 x14ac:dyDescent="0.2">
      <c r="A245" s="258">
        <f>A223+1</f>
        <v>44902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 x14ac:dyDescent="0.2">
      <c r="A246" s="259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 x14ac:dyDescent="0.2">
      <c r="A247" s="260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 x14ac:dyDescent="0.2">
      <c r="A248" s="260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 x14ac:dyDescent="0.2">
      <c r="A249" s="260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 x14ac:dyDescent="0.2">
      <c r="A250" s="260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 x14ac:dyDescent="0.2">
      <c r="A251" s="260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 x14ac:dyDescent="0.2">
      <c r="A252" s="260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 x14ac:dyDescent="0.2">
      <c r="A253" s="260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 x14ac:dyDescent="0.2">
      <c r="A254" s="260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 x14ac:dyDescent="0.2">
      <c r="A255" s="260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 x14ac:dyDescent="0.2">
      <c r="A256" s="260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 x14ac:dyDescent="0.2">
      <c r="A257" s="260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 x14ac:dyDescent="0.2">
      <c r="A258" s="260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 x14ac:dyDescent="0.2">
      <c r="A259" s="260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 x14ac:dyDescent="0.2">
      <c r="A260" s="260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 x14ac:dyDescent="0.2">
      <c r="A261" s="260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 x14ac:dyDescent="0.2">
      <c r="A262" s="260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 x14ac:dyDescent="0.2">
      <c r="A263" s="260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 x14ac:dyDescent="0.2">
      <c r="A264" s="260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 x14ac:dyDescent="0.25">
      <c r="A265" s="261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 x14ac:dyDescent="0.25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 x14ac:dyDescent="0.2">
      <c r="A267" s="258">
        <f>A245+1</f>
        <v>44903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 x14ac:dyDescent="0.2">
      <c r="A268" s="259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 x14ac:dyDescent="0.2">
      <c r="A269" s="260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 x14ac:dyDescent="0.2">
      <c r="A270" s="260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 x14ac:dyDescent="0.2">
      <c r="A271" s="260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 x14ac:dyDescent="0.2">
      <c r="A272" s="260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 x14ac:dyDescent="0.2">
      <c r="A273" s="260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 x14ac:dyDescent="0.2">
      <c r="A274" s="260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 x14ac:dyDescent="0.2">
      <c r="A275" s="260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 x14ac:dyDescent="0.2">
      <c r="A276" s="260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 x14ac:dyDescent="0.2">
      <c r="A277" s="260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 x14ac:dyDescent="0.2">
      <c r="A278" s="260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 x14ac:dyDescent="0.2">
      <c r="A279" s="260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 x14ac:dyDescent="0.2">
      <c r="A280" s="260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 x14ac:dyDescent="0.2">
      <c r="A281" s="260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 x14ac:dyDescent="0.2">
      <c r="A282" s="260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 x14ac:dyDescent="0.2">
      <c r="A283" s="260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 x14ac:dyDescent="0.2">
      <c r="A284" s="260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 x14ac:dyDescent="0.2">
      <c r="A285" s="260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 x14ac:dyDescent="0.2">
      <c r="A286" s="260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 x14ac:dyDescent="0.25">
      <c r="A287" s="261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 x14ac:dyDescent="0.25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 x14ac:dyDescent="0.2">
      <c r="A289" s="258">
        <f>A267+1</f>
        <v>44904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 x14ac:dyDescent="0.2">
      <c r="A290" s="259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 x14ac:dyDescent="0.2">
      <c r="A291" s="259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 x14ac:dyDescent="0.2">
      <c r="A292" s="259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 x14ac:dyDescent="0.2">
      <c r="A293" s="259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 x14ac:dyDescent="0.2">
      <c r="A294" s="259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 x14ac:dyDescent="0.2">
      <c r="A295" s="259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 x14ac:dyDescent="0.2">
      <c r="A296" s="259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 x14ac:dyDescent="0.2">
      <c r="A297" s="259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 x14ac:dyDescent="0.2">
      <c r="A298" s="259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 x14ac:dyDescent="0.2">
      <c r="A299" s="259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 x14ac:dyDescent="0.2">
      <c r="A300" s="259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 x14ac:dyDescent="0.2">
      <c r="A301" s="259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 x14ac:dyDescent="0.2">
      <c r="A302" s="259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 x14ac:dyDescent="0.2">
      <c r="A303" s="259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 x14ac:dyDescent="0.2">
      <c r="A304" s="259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 x14ac:dyDescent="0.2">
      <c r="A305" s="259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 x14ac:dyDescent="0.2">
      <c r="A306" s="259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 x14ac:dyDescent="0.2">
      <c r="A307" s="259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 x14ac:dyDescent="0.2">
      <c r="A308" s="259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 x14ac:dyDescent="0.25">
      <c r="A309" s="271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 x14ac:dyDescent="0.2"/>
  </sheetData>
  <mergeCells count="19"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E25:H45 K25:K45 E47:H67 K47:K67 E69:H89 K69:K89 E179:H199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E91:H111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1" bestFit="1" customWidth="1"/>
    <col min="2" max="2" width="6.140625" style="31" customWidth="1"/>
    <col min="3" max="3" width="6.42578125" style="31" customWidth="1"/>
    <col min="4" max="4" width="8.710937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7109375" style="31" customWidth="1"/>
    <col min="11" max="11" width="9.140625" style="31" customWidth="1"/>
    <col min="12" max="16384" width="17.28515625" style="31"/>
  </cols>
  <sheetData>
    <row r="1" spans="1:11" ht="12.75" customHeight="1" x14ac:dyDescent="0.2">
      <c r="A1" s="32" t="s">
        <v>112</v>
      </c>
      <c r="B1" s="272" t="s">
        <v>118</v>
      </c>
      <c r="C1" s="255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83">
        <f>Ders_Programı!A3</f>
        <v>44891</v>
      </c>
      <c r="B2" s="273">
        <v>1</v>
      </c>
      <c r="C2" s="27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84"/>
      <c r="B3" s="274"/>
      <c r="C3" s="274"/>
      <c r="D3" s="9" t="s">
        <v>117</v>
      </c>
      <c r="E3" s="9" t="str">
        <f>Ders_Programı!D3</f>
        <v>Ortak Dersler Sınavları(5i)</v>
      </c>
      <c r="F3" s="9" t="str">
        <f>Ders_Programı!D3</f>
        <v>Ortak Dersler Sınavları(5i)</v>
      </c>
      <c r="G3" s="9" t="str">
        <f>Ders_Programı!D3</f>
        <v>Ortak Dersler Sınavları(5i)</v>
      </c>
      <c r="H3" s="9" t="str">
        <f>Ders_Programı!D3</f>
        <v>Ortak Dersler Sınavları(5i)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84"/>
      <c r="B4" s="273">
        <v>2</v>
      </c>
      <c r="C4" s="276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84"/>
      <c r="B5" s="274"/>
      <c r="C5" s="274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84"/>
      <c r="B6" s="273">
        <v>3</v>
      </c>
      <c r="C6" s="276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84"/>
      <c r="B7" s="274"/>
      <c r="C7" s="274"/>
      <c r="D7" s="9" t="s">
        <v>117</v>
      </c>
      <c r="E7" s="9" t="str">
        <f>Ders_Programı!D7</f>
        <v>Ortak Dersler Sınavları(5i)</v>
      </c>
      <c r="F7" s="9" t="str">
        <f>Ders_Programı!D7</f>
        <v>Ortak Dersler Sınavları(5i)</v>
      </c>
      <c r="G7" s="9" t="str">
        <f>Ders_Programı!D7</f>
        <v>Ortak Dersler Sınavları(5i)</v>
      </c>
      <c r="H7" s="9" t="str">
        <f>Ders_Programı!D7</f>
        <v>Ortak Dersler Sınavları(5i)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84"/>
      <c r="B8" s="273">
        <v>4</v>
      </c>
      <c r="C8" s="276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84"/>
      <c r="B9" s="274"/>
      <c r="C9" s="274"/>
      <c r="D9" s="9" t="s">
        <v>117</v>
      </c>
      <c r="E9" s="9" t="str">
        <f>Ders_Programı!D9</f>
        <v>Ortak Dersler Sınavları(5i)</v>
      </c>
      <c r="F9" s="9" t="str">
        <f>Ders_Programı!D9</f>
        <v>Ortak Dersler Sınavları(5i)</v>
      </c>
      <c r="G9" s="9" t="str">
        <f>Ders_Programı!D9</f>
        <v>Ortak Dersler Sınavları(5i)</v>
      </c>
      <c r="H9" s="9" t="str">
        <f>Ders_Programı!D9</f>
        <v>Ortak Dersler Sınavları(5i)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84"/>
      <c r="B10" s="273">
        <v>5</v>
      </c>
      <c r="C10" s="276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84"/>
      <c r="B11" s="274"/>
      <c r="C11" s="274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84"/>
      <c r="B12" s="273">
        <v>6</v>
      </c>
      <c r="C12" s="276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84"/>
      <c r="B13" s="274"/>
      <c r="C13" s="274"/>
      <c r="D13" s="9" t="s">
        <v>117</v>
      </c>
      <c r="E13" s="9" t="str">
        <f>Ders_Programı!D13</f>
        <v>Ortak Dersler Sınavları(5i)</v>
      </c>
      <c r="F13" s="9" t="str">
        <f>Ders_Programı!D13</f>
        <v>Ortak Dersler Sınavları(5i)</v>
      </c>
      <c r="G13" s="9" t="str">
        <f>Ders_Programı!D13</f>
        <v>Ortak Dersler Sınavları(5i)</v>
      </c>
      <c r="H13" s="9" t="str">
        <f>Ders_Programı!D13</f>
        <v>Ortak Dersler Sınavları(5i)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84"/>
      <c r="B14" s="273">
        <v>7</v>
      </c>
      <c r="C14" s="276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84"/>
      <c r="B15" s="274"/>
      <c r="C15" s="274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84"/>
      <c r="B16" s="273">
        <v>8</v>
      </c>
      <c r="C16" s="276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84"/>
      <c r="B17" s="274"/>
      <c r="C17" s="274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84"/>
      <c r="B18" s="273">
        <v>9</v>
      </c>
      <c r="C18" s="276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84"/>
      <c r="B19" s="274"/>
      <c r="C19" s="274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84"/>
      <c r="B20" s="273">
        <v>10</v>
      </c>
      <c r="C20" s="276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84"/>
      <c r="B21" s="274"/>
      <c r="C21" s="274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84"/>
      <c r="B22" s="273">
        <v>11</v>
      </c>
      <c r="C22" s="276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85"/>
      <c r="B23" s="274"/>
      <c r="C23" s="274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77">
        <f>A2+1</f>
        <v>44892</v>
      </c>
      <c r="B24" s="279">
        <v>1</v>
      </c>
      <c r="C24" s="280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">
      <c r="A25" s="278"/>
      <c r="B25" s="278"/>
      <c r="C25" s="278"/>
      <c r="D25" s="47" t="s">
        <v>117</v>
      </c>
      <c r="E25" s="47" t="str">
        <f>Ders_Programı!D25</f>
        <v>2022-KPSS Din Hizmetleri Alan Bilgisi (DHBT)</v>
      </c>
      <c r="F25" s="47" t="str">
        <f>Ders_Programı!D25</f>
        <v>2022-KPSS Din Hizmetleri Alan Bilgisi (DHBT)</v>
      </c>
      <c r="G25" s="47" t="str">
        <f>Ders_Programı!D25</f>
        <v>2022-KPSS Din Hizmetleri Alan Bilgisi (DHBT)</v>
      </c>
      <c r="H25" s="47" t="str">
        <f>Ders_Programı!D25</f>
        <v>2022-KPSS Din Hizmetleri Alan Bilgisi (DHBT)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">
      <c r="A26" s="278"/>
      <c r="B26" s="279">
        <v>2</v>
      </c>
      <c r="C26" s="281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">
      <c r="A27" s="278"/>
      <c r="B27" s="278"/>
      <c r="C27" s="278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">
      <c r="A28" s="278"/>
      <c r="B28" s="279">
        <v>3</v>
      </c>
      <c r="C28" s="281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">
      <c r="A29" s="278"/>
      <c r="B29" s="278"/>
      <c r="C29" s="278"/>
      <c r="D29" s="47" t="s">
        <v>117</v>
      </c>
      <c r="E29" s="47" t="str">
        <f>Ders_Programı!D29</f>
        <v>2022-KPSS Din Hizmetleri Alan Bilgisi (DHBT)</v>
      </c>
      <c r="F29" s="47" t="str">
        <f>Ders_Programı!D29</f>
        <v>2022-KPSS Din Hizmetleri Alan Bilgisi (DHBT)</v>
      </c>
      <c r="G29" s="47" t="str">
        <f>Ders_Programı!D29</f>
        <v>2022-KPSS Din Hizmetleri Alan Bilgisi (DHBT)</v>
      </c>
      <c r="H29" s="47" t="str">
        <f>Ders_Programı!D29</f>
        <v>2022-KPSS Din Hizmetleri Alan Bilgisi (DHBT)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">
      <c r="A30" s="278"/>
      <c r="B30" s="279">
        <v>4</v>
      </c>
      <c r="C30" s="281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">
      <c r="A31" s="278"/>
      <c r="B31" s="278"/>
      <c r="C31" s="278"/>
      <c r="D31" s="47" t="s">
        <v>117</v>
      </c>
      <c r="E31" s="47" t="str">
        <f>Ders_Programı!D31</f>
        <v>2022-KPSS Din Hizmetleri Alan Bilgisi (DHBT)</v>
      </c>
      <c r="F31" s="47" t="str">
        <f>Ders_Programı!D31</f>
        <v>2022-KPSS Din Hizmetleri Alan Bilgisi (DHBT)</v>
      </c>
      <c r="G31" s="47" t="str">
        <f>Ders_Programı!D31</f>
        <v>2022-KPSS Din Hizmetleri Alan Bilgisi (DHBT)</v>
      </c>
      <c r="H31" s="47" t="str">
        <f>Ders_Programı!D31</f>
        <v>2022-KPSS Din Hizmetleri Alan Bilgisi (DHBT)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">
      <c r="A32" s="278"/>
      <c r="B32" s="279">
        <v>5</v>
      </c>
      <c r="C32" s="281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">
      <c r="A33" s="278"/>
      <c r="B33" s="278"/>
      <c r="C33" s="278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">
      <c r="A34" s="278"/>
      <c r="B34" s="279">
        <v>6</v>
      </c>
      <c r="C34" s="281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">
      <c r="A35" s="278"/>
      <c r="B35" s="278"/>
      <c r="C35" s="278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">
      <c r="A36" s="278"/>
      <c r="B36" s="279">
        <v>7</v>
      </c>
      <c r="C36" s="281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">
      <c r="A37" s="278"/>
      <c r="B37" s="278"/>
      <c r="C37" s="278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">
      <c r="A38" s="278"/>
      <c r="B38" s="279">
        <v>8</v>
      </c>
      <c r="C38" s="281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">
      <c r="A39" s="278"/>
      <c r="B39" s="278"/>
      <c r="C39" s="278"/>
      <c r="D39" s="47" t="s">
        <v>117</v>
      </c>
      <c r="E39" s="47">
        <f>Ders_Programı!D39</f>
        <v>0</v>
      </c>
      <c r="F39" s="47">
        <f>Ders_Programı!D39</f>
        <v>0</v>
      </c>
      <c r="G39" s="47">
        <f>Ders_Programı!D39</f>
        <v>0</v>
      </c>
      <c r="H39" s="47">
        <f>Ders_Programı!D39</f>
        <v>0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">
      <c r="A40" s="278"/>
      <c r="B40" s="279">
        <v>9</v>
      </c>
      <c r="C40" s="281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">
      <c r="A41" s="278"/>
      <c r="B41" s="278"/>
      <c r="C41" s="278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">
      <c r="A42" s="278"/>
      <c r="B42" s="279">
        <v>10</v>
      </c>
      <c r="C42" s="281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">
      <c r="A43" s="278"/>
      <c r="B43" s="278"/>
      <c r="C43" s="278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">
      <c r="A44" s="278"/>
      <c r="B44" s="279">
        <v>11</v>
      </c>
      <c r="C44" s="281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">
      <c r="A45" s="278"/>
      <c r="B45" s="278"/>
      <c r="C45" s="278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">
      <c r="A46" s="282">
        <f>A24+1</f>
        <v>44893</v>
      </c>
      <c r="B46" s="273">
        <v>1</v>
      </c>
      <c r="C46" s="275">
        <v>0.375</v>
      </c>
      <c r="D46" s="48" t="s">
        <v>119</v>
      </c>
      <c r="E46" s="48" t="str">
        <f>Ders_Programı!E47</f>
        <v>F305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">
      <c r="A47" s="274"/>
      <c r="B47" s="274"/>
      <c r="C47" s="274"/>
      <c r="D47" s="48" t="s">
        <v>117</v>
      </c>
      <c r="E47" s="48" t="str">
        <f>Ders_Programı!D47</f>
        <v>Gençlik Sosyolojisi</v>
      </c>
      <c r="F47" s="48" t="str">
        <f>Ders_Programı!D47</f>
        <v>Gençlik Sosyolojisi</v>
      </c>
      <c r="G47" s="48" t="str">
        <f>Ders_Programı!D47</f>
        <v>Gençlik Sosyolojisi</v>
      </c>
      <c r="H47" s="48" t="str">
        <f>Ders_Programı!D47</f>
        <v>Gençlik Sosyolojisi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">
      <c r="A48" s="274"/>
      <c r="B48" s="273">
        <v>2</v>
      </c>
      <c r="C48" s="276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">
      <c r="A49" s="274"/>
      <c r="B49" s="274"/>
      <c r="C49" s="274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">
      <c r="A50" s="274"/>
      <c r="B50" s="273">
        <v>3</v>
      </c>
      <c r="C50" s="276">
        <v>0.45833333333333331</v>
      </c>
      <c r="D50" s="48" t="s">
        <v>119</v>
      </c>
      <c r="E50" s="48" t="str">
        <f>Ders_Programı!E51</f>
        <v>F305</v>
      </c>
      <c r="F50" s="48" t="str">
        <f>Ders_Programı!F51</f>
        <v>F306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">
      <c r="A51" s="274"/>
      <c r="B51" s="274"/>
      <c r="C51" s="274"/>
      <c r="D51" s="48" t="s">
        <v>117</v>
      </c>
      <c r="E51" s="48" t="str">
        <f>Ders_Programı!D51</f>
        <v>Öğrenme Psikolojisi</v>
      </c>
      <c r="F51" s="48" t="str">
        <f>Ders_Programı!D51</f>
        <v>Öğrenme Psikolojisi</v>
      </c>
      <c r="G51" s="48" t="str">
        <f>Ders_Programı!D51</f>
        <v>Öğrenme Psikolojisi</v>
      </c>
      <c r="H51" s="48" t="str">
        <f>Ders_Programı!D51</f>
        <v>Öğrenme Psikolojisi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">
      <c r="A52" s="274"/>
      <c r="B52" s="273">
        <v>4</v>
      </c>
      <c r="C52" s="276">
        <v>0.54166666666666663</v>
      </c>
      <c r="D52" s="48" t="s">
        <v>119</v>
      </c>
      <c r="E52" s="48" t="str">
        <f>Ders_Programı!E53</f>
        <v>F305</v>
      </c>
      <c r="F52" s="48" t="str">
        <f>Ders_Programı!F53</f>
        <v>F306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">
      <c r="A53" s="274"/>
      <c r="B53" s="274"/>
      <c r="C53" s="274"/>
      <c r="D53" s="48" t="s">
        <v>117</v>
      </c>
      <c r="E53" s="48" t="str">
        <f>Ders_Programı!D53</f>
        <v>Türkiye'de Sosyoloji I</v>
      </c>
      <c r="F53" s="48" t="str">
        <f>Ders_Programı!D53</f>
        <v>Türkiye'de Sosyoloji I</v>
      </c>
      <c r="G53" s="48" t="str">
        <f>Ders_Programı!D53</f>
        <v>Türkiye'de Sosyoloji I</v>
      </c>
      <c r="H53" s="48" t="str">
        <f>Ders_Programı!D53</f>
        <v>Türkiye'de Sosyoloji I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">
      <c r="A54" s="274"/>
      <c r="B54" s="273">
        <v>5</v>
      </c>
      <c r="C54" s="276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">
      <c r="A55" s="274"/>
      <c r="B55" s="274"/>
      <c r="C55" s="274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">
      <c r="A56" s="274"/>
      <c r="B56" s="273">
        <v>6</v>
      </c>
      <c r="C56" s="276">
        <v>0.625</v>
      </c>
      <c r="D56" s="48" t="s">
        <v>119</v>
      </c>
      <c r="E56" s="48" t="str">
        <f>Ders_Programı!E57</f>
        <v>F305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">
      <c r="A57" s="274"/>
      <c r="B57" s="274"/>
      <c r="C57" s="274"/>
      <c r="D57" s="48" t="s">
        <v>117</v>
      </c>
      <c r="E57" s="48" t="str">
        <f>Ders_Programı!D57</f>
        <v>İlkçağ Felsefesi</v>
      </c>
      <c r="F57" s="48" t="str">
        <f>Ders_Programı!D57</f>
        <v>İlkçağ Felsefesi</v>
      </c>
      <c r="G57" s="48" t="str">
        <f>Ders_Programı!D57</f>
        <v>İlkçağ Felsefesi</v>
      </c>
      <c r="H57" s="48" t="str">
        <f>Ders_Programı!D57</f>
        <v>İlkçağ Felsefesi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">
      <c r="A58" s="274"/>
      <c r="B58" s="273">
        <v>7</v>
      </c>
      <c r="C58" s="276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">
      <c r="A59" s="274"/>
      <c r="B59" s="274"/>
      <c r="C59" s="274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">
      <c r="A60" s="274"/>
      <c r="B60" s="273">
        <v>8</v>
      </c>
      <c r="C60" s="276">
        <v>0.70833333333333337</v>
      </c>
      <c r="D60" s="48" t="s">
        <v>119</v>
      </c>
      <c r="E60" s="48" t="str">
        <f>Ders_Programı!E61</f>
        <v>F305</v>
      </c>
      <c r="F60" s="48" t="str">
        <f>Ders_Programı!F61</f>
        <v>F306</v>
      </c>
      <c r="G60" s="48" t="str">
        <f>Ders_Programı!G61</f>
        <v>D13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">
      <c r="A61" s="274"/>
      <c r="B61" s="274"/>
      <c r="C61" s="274"/>
      <c r="D61" s="48" t="s">
        <v>117</v>
      </c>
      <c r="E61" s="48" t="str">
        <f>Ders_Programı!D61</f>
        <v>Psikolojiye Giriş</v>
      </c>
      <c r="F61" s="48" t="str">
        <f>Ders_Programı!D61</f>
        <v>Psikolojiye Giriş</v>
      </c>
      <c r="G61" s="48" t="str">
        <f>Ders_Programı!D61</f>
        <v>Psikolojiye Giriş</v>
      </c>
      <c r="H61" s="48" t="str">
        <f>Ders_Programı!D61</f>
        <v>Psikolojiye Giriş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">
      <c r="A62" s="274"/>
      <c r="B62" s="273">
        <v>9</v>
      </c>
      <c r="C62" s="276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">
      <c r="A63" s="274"/>
      <c r="B63" s="274"/>
      <c r="C63" s="274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">
      <c r="A64" s="274"/>
      <c r="B64" s="273">
        <v>10</v>
      </c>
      <c r="C64" s="276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">
      <c r="A65" s="274"/>
      <c r="B65" s="274"/>
      <c r="C65" s="274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">
      <c r="A66" s="274"/>
      <c r="B66" s="273">
        <v>11</v>
      </c>
      <c r="C66" s="276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">
      <c r="A67" s="274"/>
      <c r="B67" s="274"/>
      <c r="C67" s="274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">
      <c r="A68" s="277">
        <f>A46+1</f>
        <v>44894</v>
      </c>
      <c r="B68" s="279">
        <v>1</v>
      </c>
      <c r="C68" s="280">
        <v>0.375</v>
      </c>
      <c r="D68" s="49" t="s">
        <v>119</v>
      </c>
      <c r="E68" s="49" t="str">
        <f>Ders_Programı!E69</f>
        <v>F305</v>
      </c>
      <c r="F68" s="49" t="str">
        <f>Ders_Programı!F69</f>
        <v>F306</v>
      </c>
      <c r="G68" s="49">
        <f>Ders_Programı!G69</f>
        <v>0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">
      <c r="A69" s="278"/>
      <c r="B69" s="278"/>
      <c r="C69" s="278"/>
      <c r="D69" s="49" t="s">
        <v>117</v>
      </c>
      <c r="E69" s="49" t="str">
        <f>Ders_Programı!D69</f>
        <v xml:space="preserve"> İngilizce I</v>
      </c>
      <c r="F69" s="49" t="str">
        <f>Ders_Programı!D69</f>
        <v xml:space="preserve"> İngilizce I</v>
      </c>
      <c r="G69" s="49" t="str">
        <f>Ders_Programı!D69</f>
        <v xml:space="preserve"> İngilizce I</v>
      </c>
      <c r="H69" s="49" t="str">
        <f>Ders_Programı!D69</f>
        <v xml:space="preserve"> İngilizce I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">
      <c r="A70" s="278"/>
      <c r="B70" s="279">
        <v>2</v>
      </c>
      <c r="C70" s="281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">
      <c r="A71" s="278"/>
      <c r="B71" s="278"/>
      <c r="C71" s="278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">
      <c r="A72" s="278"/>
      <c r="B72" s="279">
        <v>3</v>
      </c>
      <c r="C72" s="281">
        <v>0.45833333333333331</v>
      </c>
      <c r="D72" s="49" t="s">
        <v>119</v>
      </c>
      <c r="E72" s="49" t="str">
        <f>Ders_Programı!E73</f>
        <v>F305</v>
      </c>
      <c r="F72" s="49">
        <f>Ders_Programı!F73</f>
        <v>0</v>
      </c>
      <c r="G72" s="49">
        <f>Ders_Programı!G73</f>
        <v>0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">
      <c r="A73" s="278"/>
      <c r="B73" s="278"/>
      <c r="C73" s="278"/>
      <c r="D73" s="49" t="s">
        <v>117</v>
      </c>
      <c r="E73" s="49" t="str">
        <f>Ders_Programı!D73</f>
        <v>İleri İngilizce I</v>
      </c>
      <c r="F73" s="49" t="str">
        <f>Ders_Programı!D73</f>
        <v>İleri İngilizce I</v>
      </c>
      <c r="G73" s="49" t="str">
        <f>Ders_Programı!D73</f>
        <v>İleri İngilizce I</v>
      </c>
      <c r="H73" s="49" t="str">
        <f>Ders_Programı!D73</f>
        <v>İleri İngilizce I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">
      <c r="A74" s="278"/>
      <c r="B74" s="279">
        <v>4</v>
      </c>
      <c r="C74" s="281">
        <v>0.54166666666666663</v>
      </c>
      <c r="D74" s="49" t="s">
        <v>119</v>
      </c>
      <c r="E74" s="49">
        <f>Ders_Programı!E75</f>
        <v>0</v>
      </c>
      <c r="F74" s="49">
        <f>Ders_Programı!F75</f>
        <v>0</v>
      </c>
      <c r="G74" s="49">
        <f>Ders_Programı!G75</f>
        <v>0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">
      <c r="A75" s="278"/>
      <c r="B75" s="278"/>
      <c r="C75" s="278"/>
      <c r="D75" s="49" t="s">
        <v>117</v>
      </c>
      <c r="E75" s="49" t="str">
        <f>Ders_Programı!D75</f>
        <v>Sosyal Bil. İstatistik I</v>
      </c>
      <c r="F75" s="49" t="str">
        <f>Ders_Programı!D75</f>
        <v>Sosyal Bil. İstatistik I</v>
      </c>
      <c r="G75" s="49" t="str">
        <f>Ders_Programı!D75</f>
        <v>Sosyal Bil. İstatistik I</v>
      </c>
      <c r="H75" s="49" t="str">
        <f>Ders_Programı!D75</f>
        <v>Sosyal Bil. İstatistik I</v>
      </c>
      <c r="I75" s="49" t="str">
        <f>Ders_Programı!J75</f>
        <v>Sınav Bil. Lab I ve Lab II'de yapılacaktır.</v>
      </c>
      <c r="J75" s="49">
        <f>Ders_Programı!M75</f>
        <v>0</v>
      </c>
      <c r="K75" s="8"/>
    </row>
    <row r="76" spans="1:11" ht="13.5" customHeight="1" x14ac:dyDescent="0.2">
      <c r="A76" s="278"/>
      <c r="B76" s="279">
        <v>5</v>
      </c>
      <c r="C76" s="281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">
      <c r="A77" s="278"/>
      <c r="B77" s="278"/>
      <c r="C77" s="278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">
      <c r="A78" s="278"/>
      <c r="B78" s="279">
        <v>6</v>
      </c>
      <c r="C78" s="281">
        <v>0.625</v>
      </c>
      <c r="D78" s="49" t="s">
        <v>119</v>
      </c>
      <c r="E78" s="49" t="str">
        <f>Ders_Programı!E79</f>
        <v>F305</v>
      </c>
      <c r="F78" s="49">
        <f>Ders_Programı!F79</f>
        <v>0</v>
      </c>
      <c r="G78" s="49">
        <f>Ders_Programı!G79</f>
        <v>0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">
      <c r="A79" s="278"/>
      <c r="B79" s="278"/>
      <c r="C79" s="278"/>
      <c r="D79" s="49" t="s">
        <v>117</v>
      </c>
      <c r="E79" s="49" t="str">
        <f>Ders_Programı!D79</f>
        <v>Akademik Yazım I</v>
      </c>
      <c r="F79" s="49" t="str">
        <f>Ders_Programı!D79</f>
        <v>Akademik Yazım I</v>
      </c>
      <c r="G79" s="49" t="str">
        <f>Ders_Programı!D79</f>
        <v>Akademik Yazım I</v>
      </c>
      <c r="H79" s="49" t="str">
        <f>Ders_Programı!D79</f>
        <v>Akademik Yazım I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">
      <c r="A80" s="278"/>
      <c r="B80" s="279">
        <v>7</v>
      </c>
      <c r="C80" s="281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">
      <c r="A81" s="278"/>
      <c r="B81" s="278"/>
      <c r="C81" s="278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">
      <c r="A82" s="278"/>
      <c r="B82" s="279">
        <v>8</v>
      </c>
      <c r="C82" s="281">
        <v>0.70833333333333337</v>
      </c>
      <c r="D82" s="49" t="s">
        <v>119</v>
      </c>
      <c r="E82" s="49" t="str">
        <f>Ders_Programı!E83</f>
        <v>F305</v>
      </c>
      <c r="F82" s="49" t="str">
        <f>Ders_Programı!F83</f>
        <v>F306</v>
      </c>
      <c r="G82" s="49">
        <f>Ders_Programı!G83</f>
        <v>0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">
      <c r="A83" s="278"/>
      <c r="B83" s="278"/>
      <c r="C83" s="278"/>
      <c r="D83" s="49" t="s">
        <v>117</v>
      </c>
      <c r="E83" s="49" t="str">
        <f>Ders_Programı!D83</f>
        <v>Toplumsal Cinsiyet Çalışmaları</v>
      </c>
      <c r="F83" s="49" t="str">
        <f>Ders_Programı!D83</f>
        <v>Toplumsal Cinsiyet Çalışmaları</v>
      </c>
      <c r="G83" s="49" t="str">
        <f>Ders_Programı!D83</f>
        <v>Toplumsal Cinsiyet Çalışmaları</v>
      </c>
      <c r="H83" s="49" t="str">
        <f>Ders_Programı!D83</f>
        <v>Toplumsal Cinsiyet Çalışmaları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">
      <c r="A84" s="278"/>
      <c r="B84" s="279">
        <v>9</v>
      </c>
      <c r="C84" s="281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">
      <c r="A85" s="278"/>
      <c r="B85" s="278"/>
      <c r="C85" s="278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">
      <c r="A86" s="278"/>
      <c r="B86" s="279">
        <v>10</v>
      </c>
      <c r="C86" s="281">
        <v>0.79166666666666663</v>
      </c>
      <c r="D86" s="49" t="s">
        <v>119</v>
      </c>
      <c r="E86" s="49">
        <f>Ders_Programı!E87</f>
        <v>0</v>
      </c>
      <c r="F86" s="49">
        <f>Ders_Programı!F87</f>
        <v>0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">
      <c r="A87" s="278"/>
      <c r="B87" s="278"/>
      <c r="C87" s="278"/>
      <c r="D87" s="49" t="s">
        <v>117</v>
      </c>
      <c r="E87" s="49">
        <f>Ders_Programı!D87</f>
        <v>0</v>
      </c>
      <c r="F87" s="49">
        <f>Ders_Programı!D87</f>
        <v>0</v>
      </c>
      <c r="G87" s="49">
        <f>Ders_Programı!D87</f>
        <v>0</v>
      </c>
      <c r="H87" s="49">
        <f>Ders_Programı!D87</f>
        <v>0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">
      <c r="A88" s="278"/>
      <c r="B88" s="279">
        <v>11</v>
      </c>
      <c r="C88" s="281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">
      <c r="A89" s="278"/>
      <c r="B89" s="278"/>
      <c r="C89" s="278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">
      <c r="A90" s="282">
        <f>A68+1</f>
        <v>44895</v>
      </c>
      <c r="B90" s="273">
        <v>1</v>
      </c>
      <c r="C90" s="275">
        <v>0.375</v>
      </c>
      <c r="D90" s="50" t="s">
        <v>119</v>
      </c>
      <c r="E90" s="50" t="str">
        <f>Ders_Programı!E91</f>
        <v>F305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">
      <c r="A91" s="274"/>
      <c r="B91" s="274"/>
      <c r="C91" s="274"/>
      <c r="D91" s="50" t="s">
        <v>117</v>
      </c>
      <c r="E91" s="50" t="str">
        <f>Ders_Programı!D91</f>
        <v>Sosyal Politika</v>
      </c>
      <c r="F91" s="50" t="str">
        <f>Ders_Programı!D91</f>
        <v>Sosyal Politika</v>
      </c>
      <c r="G91" s="50" t="str">
        <f>Ders_Programı!D91</f>
        <v>Sosyal Politika</v>
      </c>
      <c r="H91" s="50" t="str">
        <f>Ders_Programı!D91</f>
        <v>Sosyal Politika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">
      <c r="A92" s="274"/>
      <c r="B92" s="273">
        <v>2</v>
      </c>
      <c r="C92" s="276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">
      <c r="A93" s="274"/>
      <c r="B93" s="274"/>
      <c r="C93" s="274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">
      <c r="A94" s="274"/>
      <c r="B94" s="273">
        <v>3</v>
      </c>
      <c r="C94" s="276">
        <v>0.45833333333333331</v>
      </c>
      <c r="D94" s="50" t="s">
        <v>119</v>
      </c>
      <c r="E94" s="50" t="str">
        <f>Ders_Programı!E95</f>
        <v>F305</v>
      </c>
      <c r="F94" s="50" t="str">
        <f>Ders_Programı!F95</f>
        <v>F306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">
      <c r="A95" s="274"/>
      <c r="B95" s="274"/>
      <c r="C95" s="274"/>
      <c r="D95" s="50" t="s">
        <v>117</v>
      </c>
      <c r="E95" s="50" t="str">
        <f>Ders_Programı!D95</f>
        <v>Çalışma Sosyolojisi</v>
      </c>
      <c r="F95" s="50" t="str">
        <f>Ders_Programı!D95</f>
        <v>Çalışma Sosyolojisi</v>
      </c>
      <c r="G95" s="50" t="str">
        <f>Ders_Programı!D95</f>
        <v>Çalışma Sosyolojisi</v>
      </c>
      <c r="H95" s="50" t="str">
        <f>Ders_Programı!D95</f>
        <v>Çalışma Sosyolojisi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">
      <c r="A96" s="274"/>
      <c r="B96" s="273">
        <v>4</v>
      </c>
      <c r="C96" s="276">
        <v>0.54166666666666663</v>
      </c>
      <c r="D96" s="50" t="s">
        <v>119</v>
      </c>
      <c r="E96" s="50" t="str">
        <f>Ders_Programı!E97</f>
        <v>F305</v>
      </c>
      <c r="F96" s="50" t="str">
        <f>Ders_Programı!F97</f>
        <v>F306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">
      <c r="A97" s="274"/>
      <c r="B97" s="274"/>
      <c r="C97" s="274"/>
      <c r="D97" s="50" t="s">
        <v>117</v>
      </c>
      <c r="E97" s="50" t="str">
        <f>Ders_Programı!D97</f>
        <v>Klasik Sosyoloji Teorileri I</v>
      </c>
      <c r="F97" s="50" t="str">
        <f>Ders_Programı!D97</f>
        <v>Klasik Sosyoloji Teorileri I</v>
      </c>
      <c r="G97" s="50" t="str">
        <f>Ders_Programı!D97</f>
        <v>Klasik Sosyoloji Teorileri I</v>
      </c>
      <c r="H97" s="50" t="str">
        <f>Ders_Programı!D97</f>
        <v>Klasik Sosyoloji Teorileri I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">
      <c r="A98" s="274"/>
      <c r="B98" s="273">
        <v>5</v>
      </c>
      <c r="C98" s="276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">
      <c r="A99" s="274"/>
      <c r="B99" s="274"/>
      <c r="C99" s="274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">
      <c r="A100" s="274"/>
      <c r="B100" s="273">
        <v>6</v>
      </c>
      <c r="C100" s="276">
        <v>0.625</v>
      </c>
      <c r="D100" s="50" t="s">
        <v>119</v>
      </c>
      <c r="E100" s="50">
        <f>Ders_Programı!E101</f>
        <v>0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">
      <c r="A101" s="274"/>
      <c r="B101" s="274"/>
      <c r="C101" s="274"/>
      <c r="D101" s="50" t="s">
        <v>117</v>
      </c>
      <c r="E101" s="50" t="str">
        <f>Ders_Programı!D101</f>
        <v>Sosyal Seçmeli Ders</v>
      </c>
      <c r="F101" s="50" t="str">
        <f>Ders_Programı!D101</f>
        <v>Sosyal Seçmeli Ders</v>
      </c>
      <c r="G101" s="50" t="str">
        <f>Ders_Programı!D101</f>
        <v>Sosyal Seçmeli Ders</v>
      </c>
      <c r="H101" s="50" t="str">
        <f>Ders_Programı!D101</f>
        <v>Sosyal Seçmeli Ders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">
      <c r="A102" s="274"/>
      <c r="B102" s="273">
        <v>7</v>
      </c>
      <c r="C102" s="276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">
      <c r="A103" s="274"/>
      <c r="B103" s="274"/>
      <c r="C103" s="274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">
      <c r="A104" s="274"/>
      <c r="B104" s="273">
        <v>8</v>
      </c>
      <c r="C104" s="276">
        <v>0.70833333333333337</v>
      </c>
      <c r="D104" s="50" t="s">
        <v>119</v>
      </c>
      <c r="E104" s="50" t="str">
        <f>Ders_Programı!E105</f>
        <v>F305</v>
      </c>
      <c r="F104" s="50">
        <f>Ders_Programı!F105</f>
        <v>0</v>
      </c>
      <c r="G104" s="50">
        <f>Ders_Programı!G105</f>
        <v>0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">
      <c r="A105" s="274"/>
      <c r="B105" s="274"/>
      <c r="C105" s="274"/>
      <c r="D105" s="50" t="s">
        <v>117</v>
      </c>
      <c r="E105" s="50" t="str">
        <f>Ders_Programı!D127</f>
        <v>Sağlık Sosyolojisi</v>
      </c>
      <c r="F105" s="50" t="str">
        <f>Ders_Programı!D127</f>
        <v>Sağlık Sosyolojisi</v>
      </c>
      <c r="G105" s="50" t="str">
        <f>Ders_Programı!D127</f>
        <v>Sağlık Sosyolojisi</v>
      </c>
      <c r="H105" s="50" t="str">
        <f>Ders_Programı!D127</f>
        <v>Sağlık Sosyolojisi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">
      <c r="A106" s="274"/>
      <c r="B106" s="273">
        <v>9</v>
      </c>
      <c r="C106" s="276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">
      <c r="A107" s="274"/>
      <c r="B107" s="274"/>
      <c r="C107" s="274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">
      <c r="A108" s="274"/>
      <c r="B108" s="273">
        <v>10</v>
      </c>
      <c r="C108" s="276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">
      <c r="A109" s="274"/>
      <c r="B109" s="274"/>
      <c r="C109" s="274"/>
      <c r="D109" s="51" t="s">
        <v>117</v>
      </c>
      <c r="E109" s="51">
        <f>Ders_Programı!D109</f>
        <v>0</v>
      </c>
      <c r="F109" s="51">
        <f>Ders_Programı!D109</f>
        <v>0</v>
      </c>
      <c r="G109" s="51">
        <f>Ders_Programı!D109</f>
        <v>0</v>
      </c>
      <c r="H109" s="51">
        <f>Ders_Programı!D109</f>
        <v>0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">
      <c r="A110" s="274"/>
      <c r="B110" s="273">
        <v>11</v>
      </c>
      <c r="C110" s="276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">
      <c r="A111" s="274"/>
      <c r="B111" s="274"/>
      <c r="C111" s="274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">
      <c r="A112" s="277">
        <f>A90+1</f>
        <v>44896</v>
      </c>
      <c r="B112" s="279">
        <v>1</v>
      </c>
      <c r="C112" s="280">
        <v>0.375</v>
      </c>
      <c r="D112" s="52" t="s">
        <v>119</v>
      </c>
      <c r="E112" s="52" t="str">
        <f>Ders_Programı!E113</f>
        <v>F305</v>
      </c>
      <c r="F112" s="52">
        <f>Ders_Programı!F113</f>
        <v>0</v>
      </c>
      <c r="G112" s="52">
        <f>Ders_Programı!G113</f>
        <v>0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">
      <c r="A113" s="278"/>
      <c r="B113" s="278"/>
      <c r="C113" s="278"/>
      <c r="D113" s="52" t="s">
        <v>117</v>
      </c>
      <c r="E113" s="52" t="str">
        <f>Ders_Programı!D113</f>
        <v>Ar. Yöntem ve Teknikleri I</v>
      </c>
      <c r="F113" s="52" t="str">
        <f>Ders_Programı!D113</f>
        <v>Ar. Yöntem ve Teknikleri I</v>
      </c>
      <c r="G113" s="52" t="str">
        <f>Ders_Programı!D113</f>
        <v>Ar. Yöntem ve Teknikleri I</v>
      </c>
      <c r="H113" s="52" t="str">
        <f>Ders_Programı!D113</f>
        <v>Ar. Yöntem ve Teknikleri I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">
      <c r="A114" s="278"/>
      <c r="B114" s="279">
        <v>2</v>
      </c>
      <c r="C114" s="281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">
      <c r="A115" s="278"/>
      <c r="B115" s="278"/>
      <c r="C115" s="278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">
      <c r="A116" s="278"/>
      <c r="B116" s="279">
        <v>3</v>
      </c>
      <c r="C116" s="281">
        <v>0.45833333333333331</v>
      </c>
      <c r="D116" s="52" t="s">
        <v>119</v>
      </c>
      <c r="E116" s="52" t="str">
        <f>Ders_Programı!E117</f>
        <v>F305</v>
      </c>
      <c r="F116" s="52" t="str">
        <f>Ders_Programı!F117</f>
        <v>F306</v>
      </c>
      <c r="G116" s="52">
        <f>Ders_Programı!G117</f>
        <v>0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">
      <c r="A117" s="278"/>
      <c r="B117" s="278"/>
      <c r="C117" s="278"/>
      <c r="D117" s="52" t="s">
        <v>117</v>
      </c>
      <c r="E117" s="52" t="str">
        <f>Ders_Programı!D117</f>
        <v>Aile Sosyolojisi</v>
      </c>
      <c r="F117" s="52" t="str">
        <f>Ders_Programı!D117</f>
        <v>Aile Sosyolojisi</v>
      </c>
      <c r="G117" s="52" t="str">
        <f>Ders_Programı!D117</f>
        <v>Aile Sosyolojisi</v>
      </c>
      <c r="H117" s="52" t="str">
        <f>Ders_Programı!D117</f>
        <v>Aile Sosyolojisi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">
      <c r="A118" s="278"/>
      <c r="B118" s="279">
        <v>4</v>
      </c>
      <c r="C118" s="281">
        <v>0.54166666666666663</v>
      </c>
      <c r="D118" s="52" t="s">
        <v>119</v>
      </c>
      <c r="E118" s="52" t="str">
        <f>Ders_Programı!E119</f>
        <v>F305</v>
      </c>
      <c r="F118" s="52" t="str">
        <f>Ders_Programı!F119</f>
        <v>F306</v>
      </c>
      <c r="G118" s="52" t="str">
        <f>Ders_Programı!G119</f>
        <v>D13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">
      <c r="A119" s="278"/>
      <c r="B119" s="278"/>
      <c r="C119" s="278"/>
      <c r="D119" s="52" t="s">
        <v>117</v>
      </c>
      <c r="E119" s="52" t="str">
        <f>Ders_Programı!D119</f>
        <v>Sosyal Antropoloji</v>
      </c>
      <c r="F119" s="52" t="str">
        <f>Ders_Programı!D119</f>
        <v>Sosyal Antropoloji</v>
      </c>
      <c r="G119" s="52" t="str">
        <f>Ders_Programı!D119</f>
        <v>Sosyal Antropoloji</v>
      </c>
      <c r="H119" s="52" t="str">
        <f>Ders_Programı!D119</f>
        <v>Sosyal Antropoloji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">
      <c r="A120" s="278"/>
      <c r="B120" s="279">
        <v>5</v>
      </c>
      <c r="C120" s="281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">
      <c r="A121" s="278"/>
      <c r="B121" s="278"/>
      <c r="C121" s="278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">
      <c r="A122" s="278"/>
      <c r="B122" s="279">
        <v>6</v>
      </c>
      <c r="C122" s="281">
        <v>0.625</v>
      </c>
      <c r="D122" s="52" t="s">
        <v>119</v>
      </c>
      <c r="E122" s="52" t="str">
        <f>Ders_Programı!E123</f>
        <v>F305</v>
      </c>
      <c r="F122" s="52" t="str">
        <f>Ders_Programı!F123</f>
        <v>F306</v>
      </c>
      <c r="G122" s="52">
        <f>Ders_Programı!G123</f>
        <v>0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">
      <c r="A123" s="278"/>
      <c r="B123" s="278"/>
      <c r="C123" s="278"/>
      <c r="D123" s="52" t="s">
        <v>117</v>
      </c>
      <c r="E123" s="52" t="str">
        <f>Ders_Programı!D123</f>
        <v>Çağdaş Sosyoloji Teorileri I</v>
      </c>
      <c r="F123" s="52" t="str">
        <f>Ders_Programı!D123</f>
        <v>Çağdaş Sosyoloji Teorileri I</v>
      </c>
      <c r="G123" s="52" t="str">
        <f>Ders_Programı!D123</f>
        <v>Çağdaş Sosyoloji Teorileri I</v>
      </c>
      <c r="H123" s="52" t="str">
        <f>Ders_Programı!D123</f>
        <v>Çağdaş Sosyoloji Teorileri I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">
      <c r="A124" s="278"/>
      <c r="B124" s="279">
        <v>7</v>
      </c>
      <c r="C124" s="281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">
      <c r="A125" s="278"/>
      <c r="B125" s="278"/>
      <c r="C125" s="278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">
      <c r="A126" s="278"/>
      <c r="B126" s="279">
        <v>8</v>
      </c>
      <c r="C126" s="281">
        <v>0.70833333333333337</v>
      </c>
      <c r="D126" s="52" t="s">
        <v>119</v>
      </c>
      <c r="E126" s="52" t="str">
        <f>Ders_Programı!E127</f>
        <v>F305</v>
      </c>
      <c r="F126" s="52" t="str">
        <f>Ders_Programı!F127</f>
        <v>F306</v>
      </c>
      <c r="G126" s="52">
        <f>Ders_Programı!G127</f>
        <v>0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">
      <c r="A127" s="278"/>
      <c r="B127" s="278"/>
      <c r="C127" s="278"/>
      <c r="D127" s="52" t="s">
        <v>117</v>
      </c>
      <c r="E127" s="52" t="e">
        <f>Ders_Programı!#REF!</f>
        <v>#REF!</v>
      </c>
      <c r="F127" s="52" t="e">
        <f>Ders_Programı!#REF!</f>
        <v>#REF!</v>
      </c>
      <c r="G127" s="52" t="e">
        <f>Ders_Programı!#REF!</f>
        <v>#REF!</v>
      </c>
      <c r="H127" s="52" t="e">
        <f>Ders_Programı!#REF!</f>
        <v>#REF!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">
      <c r="A128" s="278"/>
      <c r="B128" s="279">
        <v>9</v>
      </c>
      <c r="C128" s="281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">
      <c r="A129" s="278"/>
      <c r="B129" s="278"/>
      <c r="C129" s="278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">
      <c r="A130" s="278"/>
      <c r="B130" s="279">
        <v>10</v>
      </c>
      <c r="C130" s="281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">
      <c r="A131" s="278"/>
      <c r="B131" s="278"/>
      <c r="C131" s="278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">
      <c r="A132" s="278"/>
      <c r="B132" s="279">
        <v>11</v>
      </c>
      <c r="C132" s="281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">
      <c r="A133" s="278"/>
      <c r="B133" s="278"/>
      <c r="C133" s="278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">
      <c r="A134" s="282">
        <f>A112+1</f>
        <v>44897</v>
      </c>
      <c r="B134" s="273">
        <v>1</v>
      </c>
      <c r="C134" s="275">
        <v>0.375</v>
      </c>
      <c r="D134" s="46" t="s">
        <v>119</v>
      </c>
      <c r="E134" s="46" t="str">
        <f>Ders_Programı!E135</f>
        <v>F305</v>
      </c>
      <c r="F134" s="46" t="str">
        <f>Ders_Programı!F135</f>
        <v>F306</v>
      </c>
      <c r="G134" s="46">
        <f>Ders_Programı!G135</f>
        <v>0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">
      <c r="A135" s="274"/>
      <c r="B135" s="274"/>
      <c r="C135" s="274"/>
      <c r="D135" s="46" t="s">
        <v>117</v>
      </c>
      <c r="E135" s="46" t="str">
        <f>Ders_Programı!D135</f>
        <v>Sosyal Psikoloji</v>
      </c>
      <c r="F135" s="46" t="str">
        <f>Ders_Programı!D135</f>
        <v>Sosyal Psikoloji</v>
      </c>
      <c r="G135" s="46" t="str">
        <f>Ders_Programı!D135</f>
        <v>Sosyal Psikoloji</v>
      </c>
      <c r="H135" s="46" t="str">
        <f>Ders_Programı!D135</f>
        <v>Sosyal Psikoloji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">
      <c r="A136" s="274"/>
      <c r="B136" s="273">
        <v>2</v>
      </c>
      <c r="C136" s="276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">
      <c r="A137" s="274"/>
      <c r="B137" s="274"/>
      <c r="C137" s="274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">
      <c r="A138" s="274"/>
      <c r="B138" s="273">
        <v>3</v>
      </c>
      <c r="C138" s="276">
        <v>0.45833333333333331</v>
      </c>
      <c r="D138" s="46" t="s">
        <v>119</v>
      </c>
      <c r="E138" s="46" t="str">
        <f>Ders_Programı!E139</f>
        <v>F305</v>
      </c>
      <c r="F138" s="46" t="str">
        <f>Ders_Programı!F139</f>
        <v>F306</v>
      </c>
      <c r="G138" s="46">
        <f>Ders_Programı!G139</f>
        <v>0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">
      <c r="A139" s="274"/>
      <c r="B139" s="274"/>
      <c r="C139" s="274"/>
      <c r="D139" s="46" t="s">
        <v>117</v>
      </c>
      <c r="E139" s="46" t="str">
        <f>Ders_Programı!D141</f>
        <v>Sosyolojiye Giriş</v>
      </c>
      <c r="F139" s="46" t="str">
        <f>Ders_Programı!D141</f>
        <v>Sosyolojiye Giriş</v>
      </c>
      <c r="G139" s="46" t="str">
        <f>Ders_Programı!D141</f>
        <v>Sosyolojiye Giriş</v>
      </c>
      <c r="H139" s="46" t="str">
        <f>Ders_Programı!D141</f>
        <v>Sosyolojiye Giriş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">
      <c r="A140" s="274"/>
      <c r="B140" s="273">
        <v>4</v>
      </c>
      <c r="C140" s="276">
        <v>0.54166666666666663</v>
      </c>
      <c r="D140" s="46" t="s">
        <v>119</v>
      </c>
      <c r="E140" s="46" t="str">
        <f>Ders_Programı!E141</f>
        <v>F305</v>
      </c>
      <c r="F140" s="46" t="str">
        <f>Ders_Programı!F141</f>
        <v>F306</v>
      </c>
      <c r="G140" s="46" t="str">
        <f>Ders_Programı!G141</f>
        <v>D13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">
      <c r="A141" s="274"/>
      <c r="B141" s="274"/>
      <c r="C141" s="274"/>
      <c r="D141" s="46" t="s">
        <v>117</v>
      </c>
      <c r="E141" s="46" t="e">
        <f>Ders_Programı!#REF!</f>
        <v>#REF!</v>
      </c>
      <c r="F141" s="46" t="e">
        <f>Ders_Programı!#REF!</f>
        <v>#REF!</v>
      </c>
      <c r="G141" s="46" t="e">
        <f>Ders_Programı!#REF!</f>
        <v>#REF!</v>
      </c>
      <c r="H141" s="46" t="e">
        <f>Ders_Programı!#REF!</f>
        <v>#REF!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">
      <c r="A142" s="274"/>
      <c r="B142" s="273">
        <v>5</v>
      </c>
      <c r="C142" s="276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">
      <c r="A143" s="274"/>
      <c r="B143" s="274"/>
      <c r="C143" s="274"/>
      <c r="D143" s="46" t="s">
        <v>117</v>
      </c>
      <c r="E143" s="46">
        <f>Ders_Programı!D143</f>
        <v>0</v>
      </c>
      <c r="F143" s="46">
        <f>Ders_Programı!D143</f>
        <v>0</v>
      </c>
      <c r="G143" s="46">
        <f>Ders_Programı!D143</f>
        <v>0</v>
      </c>
      <c r="H143" s="46">
        <f>Ders_Programı!D143</f>
        <v>0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">
      <c r="A144" s="274"/>
      <c r="B144" s="273">
        <v>6</v>
      </c>
      <c r="C144" s="276">
        <v>0.625</v>
      </c>
      <c r="D144" s="46" t="s">
        <v>119</v>
      </c>
      <c r="E144" s="46" t="str">
        <f>Ders_Programı!E145</f>
        <v>F305</v>
      </c>
      <c r="F144" s="46">
        <f>Ders_Programı!F145</f>
        <v>0</v>
      </c>
      <c r="G144" s="46">
        <f>Ders_Programı!G145</f>
        <v>0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">
      <c r="A145" s="274"/>
      <c r="B145" s="274"/>
      <c r="C145" s="274"/>
      <c r="D145" s="46" t="s">
        <v>117</v>
      </c>
      <c r="E145" s="46" t="str">
        <f>Ders_Programı!D145</f>
        <v xml:space="preserve">Aydınlanma Felsefesi </v>
      </c>
      <c r="F145" s="46" t="str">
        <f>Ders_Programı!D145</f>
        <v xml:space="preserve">Aydınlanma Felsefesi </v>
      </c>
      <c r="G145" s="46" t="str">
        <f>Ders_Programı!D145</f>
        <v xml:space="preserve">Aydınlanma Felsefesi </v>
      </c>
      <c r="H145" s="46" t="str">
        <f>Ders_Programı!D145</f>
        <v xml:space="preserve">Aydınlanma Felsefesi 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">
      <c r="A146" s="274"/>
      <c r="B146" s="273">
        <v>7</v>
      </c>
      <c r="C146" s="276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">
      <c r="A147" s="274"/>
      <c r="B147" s="274"/>
      <c r="C147" s="274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">
      <c r="A148" s="274"/>
      <c r="B148" s="273">
        <v>8</v>
      </c>
      <c r="C148" s="276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">
      <c r="A149" s="274"/>
      <c r="B149" s="274"/>
      <c r="C149" s="274"/>
      <c r="D149" s="46" t="s">
        <v>117</v>
      </c>
      <c r="E149" s="46">
        <f>Ders_Programı!D149</f>
        <v>0</v>
      </c>
      <c r="F149" s="46">
        <f>Ders_Programı!D149</f>
        <v>0</v>
      </c>
      <c r="G149" s="46">
        <f>Ders_Programı!D149</f>
        <v>0</v>
      </c>
      <c r="H149" s="46">
        <f>Ders_Programı!D149</f>
        <v>0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">
      <c r="A150" s="274"/>
      <c r="B150" s="273">
        <v>9</v>
      </c>
      <c r="C150" s="276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">
      <c r="A151" s="274"/>
      <c r="B151" s="274"/>
      <c r="C151" s="274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">
      <c r="A152" s="274"/>
      <c r="B152" s="273">
        <v>10</v>
      </c>
      <c r="C152" s="276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">
      <c r="A153" s="274"/>
      <c r="B153" s="274"/>
      <c r="C153" s="274"/>
      <c r="D153" s="51" t="s">
        <v>117</v>
      </c>
      <c r="E153" s="51">
        <f>Ders_Programı!D153</f>
        <v>0</v>
      </c>
      <c r="F153" s="51">
        <f>Ders_Programı!D153</f>
        <v>0</v>
      </c>
      <c r="G153" s="51">
        <f>Ders_Programı!D153</f>
        <v>0</v>
      </c>
      <c r="H153" s="51">
        <f>Ders_Programı!D153</f>
        <v>0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">
      <c r="A154" s="274"/>
      <c r="B154" s="273">
        <v>11</v>
      </c>
      <c r="C154" s="276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">
      <c r="A155" s="274"/>
      <c r="B155" s="274"/>
      <c r="C155" s="274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">
      <c r="A156" s="277">
        <f>A134+1</f>
        <v>44898</v>
      </c>
      <c r="B156" s="279">
        <v>1</v>
      </c>
      <c r="C156" s="280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">
      <c r="A157" s="278"/>
      <c r="B157" s="278"/>
      <c r="C157" s="278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">
      <c r="A158" s="278"/>
      <c r="B158" s="279">
        <v>2</v>
      </c>
      <c r="C158" s="281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">
      <c r="A159" s="278"/>
      <c r="B159" s="278"/>
      <c r="C159" s="278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">
      <c r="A160" s="278"/>
      <c r="B160" s="279">
        <v>3</v>
      </c>
      <c r="C160" s="281">
        <v>0.45833333333333331</v>
      </c>
      <c r="D160" s="52" t="s">
        <v>119</v>
      </c>
      <c r="E160" s="52">
        <f>Ders_Programı!E161</f>
        <v>0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">
      <c r="A161" s="278"/>
      <c r="B161" s="278"/>
      <c r="C161" s="278"/>
      <c r="D161" s="52" t="s">
        <v>117</v>
      </c>
      <c r="E161" s="52">
        <f>Ders_Programı!D161</f>
        <v>0</v>
      </c>
      <c r="F161" s="52">
        <f>Ders_Programı!D161</f>
        <v>0</v>
      </c>
      <c r="G161" s="52">
        <f>Ders_Programı!D161</f>
        <v>0</v>
      </c>
      <c r="H161" s="52">
        <f>Ders_Programı!D161</f>
        <v>0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">
      <c r="A162" s="278"/>
      <c r="B162" s="279">
        <v>4</v>
      </c>
      <c r="C162" s="281">
        <v>0.54166666666666663</v>
      </c>
      <c r="D162" s="52" t="s">
        <v>119</v>
      </c>
      <c r="E162" s="52">
        <f>Ders_Programı!E163</f>
        <v>0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">
      <c r="A163" s="278"/>
      <c r="B163" s="278"/>
      <c r="C163" s="278"/>
      <c r="D163" s="52" t="s">
        <v>117</v>
      </c>
      <c r="E163" s="52">
        <f>Ders_Programı!D163</f>
        <v>0</v>
      </c>
      <c r="F163" s="52">
        <f>Ders_Programı!D163</f>
        <v>0</v>
      </c>
      <c r="G163" s="52">
        <f>Ders_Programı!D163</f>
        <v>0</v>
      </c>
      <c r="H163" s="52">
        <f>Ders_Programı!D163</f>
        <v>0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">
      <c r="A164" s="278"/>
      <c r="B164" s="279">
        <v>5</v>
      </c>
      <c r="C164" s="281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">
      <c r="A165" s="278"/>
      <c r="B165" s="278"/>
      <c r="C165" s="278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">
      <c r="A166" s="278"/>
      <c r="B166" s="279">
        <v>6</v>
      </c>
      <c r="C166" s="281">
        <v>0.625</v>
      </c>
      <c r="D166" s="52" t="s">
        <v>119</v>
      </c>
      <c r="E166" s="52">
        <f>Ders_Programı!E167</f>
        <v>0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">
      <c r="A167" s="278"/>
      <c r="B167" s="278"/>
      <c r="C167" s="278"/>
      <c r="D167" s="52" t="s">
        <v>117</v>
      </c>
      <c r="E167" s="52">
        <f>Ders_Programı!D167</f>
        <v>0</v>
      </c>
      <c r="F167" s="52">
        <f>Ders_Programı!D167</f>
        <v>0</v>
      </c>
      <c r="G167" s="52">
        <f>Ders_Programı!D167</f>
        <v>0</v>
      </c>
      <c r="H167" s="52">
        <f>Ders_Programı!D167</f>
        <v>0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">
      <c r="A168" s="278"/>
      <c r="B168" s="279">
        <v>7</v>
      </c>
      <c r="C168" s="281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">
      <c r="A169" s="278"/>
      <c r="B169" s="278"/>
      <c r="C169" s="278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">
      <c r="A170" s="278"/>
      <c r="B170" s="279">
        <v>8</v>
      </c>
      <c r="C170" s="281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">
      <c r="A171" s="278"/>
      <c r="B171" s="278"/>
      <c r="C171" s="278"/>
      <c r="D171" s="52" t="s">
        <v>117</v>
      </c>
      <c r="E171" s="52">
        <f>Ders_Programı!D171</f>
        <v>0</v>
      </c>
      <c r="F171" s="52">
        <f>Ders_Programı!D171</f>
        <v>0</v>
      </c>
      <c r="G171" s="52">
        <f>Ders_Programı!D171</f>
        <v>0</v>
      </c>
      <c r="H171" s="52">
        <f>Ders_Programı!D171</f>
        <v>0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">
      <c r="A172" s="278"/>
      <c r="B172" s="279">
        <v>9</v>
      </c>
      <c r="C172" s="281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">
      <c r="A173" s="278"/>
      <c r="B173" s="278"/>
      <c r="C173" s="278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">
      <c r="A174" s="278"/>
      <c r="B174" s="279">
        <v>10</v>
      </c>
      <c r="C174" s="281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">
      <c r="A175" s="278"/>
      <c r="B175" s="278"/>
      <c r="C175" s="278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">
      <c r="A176" s="278"/>
      <c r="B176" s="279">
        <v>11</v>
      </c>
      <c r="C176" s="281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">
      <c r="A177" s="278"/>
      <c r="B177" s="278"/>
      <c r="C177" s="278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">
      <c r="A178" s="282">
        <f>A156+1</f>
        <v>44899</v>
      </c>
      <c r="B178" s="273">
        <v>1</v>
      </c>
      <c r="C178" s="275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">
      <c r="A179" s="274"/>
      <c r="B179" s="274"/>
      <c r="C179" s="274"/>
      <c r="D179" s="46" t="s">
        <v>117</v>
      </c>
      <c r="E179" s="46">
        <f>Ders_Programı!D179</f>
        <v>0</v>
      </c>
      <c r="F179" s="46">
        <f>Ders_Programı!D179</f>
        <v>0</v>
      </c>
      <c r="G179" s="46">
        <f>Ders_Programı!D179</f>
        <v>0</v>
      </c>
      <c r="H179" s="46">
        <f>Ders_Programı!D179</f>
        <v>0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">
      <c r="A180" s="274"/>
      <c r="B180" s="273">
        <v>2</v>
      </c>
      <c r="C180" s="276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">
      <c r="A181" s="274"/>
      <c r="B181" s="274"/>
      <c r="C181" s="274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">
      <c r="A182" s="274"/>
      <c r="B182" s="273">
        <v>3</v>
      </c>
      <c r="C182" s="276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">
      <c r="A183" s="274"/>
      <c r="B183" s="274"/>
      <c r="C183" s="274"/>
      <c r="D183" s="46" t="s">
        <v>117</v>
      </c>
      <c r="E183" s="46">
        <f>Ders_Programı!D183</f>
        <v>0</v>
      </c>
      <c r="F183" s="46">
        <f>Ders_Programı!D183</f>
        <v>0</v>
      </c>
      <c r="G183" s="46">
        <f>Ders_Programı!D183</f>
        <v>0</v>
      </c>
      <c r="H183" s="46">
        <f>Ders_Programı!D183</f>
        <v>0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">
      <c r="A184" s="274"/>
      <c r="B184" s="273">
        <v>4</v>
      </c>
      <c r="C184" s="276">
        <v>0.54166666666666663</v>
      </c>
      <c r="D184" s="46" t="s">
        <v>119</v>
      </c>
      <c r="E184" s="46">
        <f>Ders_Programı!E185</f>
        <v>0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">
      <c r="A185" s="274"/>
      <c r="B185" s="274"/>
      <c r="C185" s="274"/>
      <c r="D185" s="46" t="s">
        <v>117</v>
      </c>
      <c r="E185" s="46">
        <f>Ders_Programı!D185</f>
        <v>0</v>
      </c>
      <c r="F185" s="46">
        <f>Ders_Programı!D185</f>
        <v>0</v>
      </c>
      <c r="G185" s="46">
        <f>Ders_Programı!D185</f>
        <v>0</v>
      </c>
      <c r="H185" s="46">
        <f>Ders_Programı!D185</f>
        <v>0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">
      <c r="A186" s="274"/>
      <c r="B186" s="273">
        <v>5</v>
      </c>
      <c r="C186" s="276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">
      <c r="A187" s="274"/>
      <c r="B187" s="274"/>
      <c r="C187" s="274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">
      <c r="A188" s="274"/>
      <c r="B188" s="273">
        <v>6</v>
      </c>
      <c r="C188" s="276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">
      <c r="A189" s="274"/>
      <c r="B189" s="274"/>
      <c r="C189" s="274"/>
      <c r="D189" s="46" t="s">
        <v>117</v>
      </c>
      <c r="E189" s="46">
        <f>Ders_Programı!D189</f>
        <v>0</v>
      </c>
      <c r="F189" s="46">
        <f>Ders_Programı!D189</f>
        <v>0</v>
      </c>
      <c r="G189" s="46">
        <f>Ders_Programı!D189</f>
        <v>0</v>
      </c>
      <c r="H189" s="46">
        <f>Ders_Programı!D189</f>
        <v>0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">
      <c r="A190" s="274"/>
      <c r="B190" s="273">
        <v>7</v>
      </c>
      <c r="C190" s="276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">
      <c r="A191" s="274"/>
      <c r="B191" s="274"/>
      <c r="C191" s="274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">
      <c r="A192" s="274"/>
      <c r="B192" s="273">
        <v>8</v>
      </c>
      <c r="C192" s="276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">
      <c r="A193" s="274"/>
      <c r="B193" s="274"/>
      <c r="C193" s="274"/>
      <c r="D193" s="46" t="s">
        <v>117</v>
      </c>
      <c r="E193" s="46">
        <f>Ders_Programı!D193</f>
        <v>0</v>
      </c>
      <c r="F193" s="46">
        <f>Ders_Programı!D193</f>
        <v>0</v>
      </c>
      <c r="G193" s="46">
        <f>Ders_Programı!D193</f>
        <v>0</v>
      </c>
      <c r="H193" s="46">
        <f>Ders_Programı!D193</f>
        <v>0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">
      <c r="A194" s="274"/>
      <c r="B194" s="273">
        <v>9</v>
      </c>
      <c r="C194" s="276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">
      <c r="A195" s="274"/>
      <c r="B195" s="274"/>
      <c r="C195" s="274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">
      <c r="A196" s="274"/>
      <c r="B196" s="273">
        <v>10</v>
      </c>
      <c r="C196" s="276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">
      <c r="A197" s="274"/>
      <c r="B197" s="274"/>
      <c r="C197" s="274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">
      <c r="A198" s="274"/>
      <c r="B198" s="273">
        <v>11</v>
      </c>
      <c r="C198" s="276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">
      <c r="A199" s="274"/>
      <c r="B199" s="274"/>
      <c r="C199" s="274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">
      <c r="A200" s="277">
        <f>A178+1</f>
        <v>44900</v>
      </c>
      <c r="B200" s="279">
        <v>1</v>
      </c>
      <c r="C200" s="280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">
      <c r="A201" s="278"/>
      <c r="B201" s="278"/>
      <c r="C201" s="278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">
      <c r="A202" s="278"/>
      <c r="B202" s="279">
        <v>2</v>
      </c>
      <c r="C202" s="281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">
      <c r="A203" s="278"/>
      <c r="B203" s="278"/>
      <c r="C203" s="278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">
      <c r="A204" s="278"/>
      <c r="B204" s="279">
        <v>3</v>
      </c>
      <c r="C204" s="281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">
      <c r="A205" s="278"/>
      <c r="B205" s="278"/>
      <c r="C205" s="278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">
      <c r="A206" s="278"/>
      <c r="B206" s="279">
        <v>4</v>
      </c>
      <c r="C206" s="281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">
      <c r="A207" s="278"/>
      <c r="B207" s="278"/>
      <c r="C207" s="278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">
      <c r="A208" s="278"/>
      <c r="B208" s="279">
        <v>5</v>
      </c>
      <c r="C208" s="281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">
      <c r="A209" s="278"/>
      <c r="B209" s="278"/>
      <c r="C209" s="278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">
      <c r="A210" s="278"/>
      <c r="B210" s="279">
        <v>6</v>
      </c>
      <c r="C210" s="281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">
      <c r="A211" s="278"/>
      <c r="B211" s="278"/>
      <c r="C211" s="278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">
      <c r="A212" s="278"/>
      <c r="B212" s="279">
        <v>7</v>
      </c>
      <c r="C212" s="281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">
      <c r="A213" s="278"/>
      <c r="B213" s="278"/>
      <c r="C213" s="278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">
      <c r="A214" s="278"/>
      <c r="B214" s="279">
        <v>8</v>
      </c>
      <c r="C214" s="281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">
      <c r="A215" s="278"/>
      <c r="B215" s="278"/>
      <c r="C215" s="278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">
      <c r="A216" s="278"/>
      <c r="B216" s="279">
        <v>9</v>
      </c>
      <c r="C216" s="281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">
      <c r="A217" s="278"/>
      <c r="B217" s="278"/>
      <c r="C217" s="278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">
      <c r="A218" s="278"/>
      <c r="B218" s="279">
        <v>10</v>
      </c>
      <c r="C218" s="281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">
      <c r="A219" s="278"/>
      <c r="B219" s="278"/>
      <c r="C219" s="278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">
      <c r="A220" s="278"/>
      <c r="B220" s="279">
        <v>11</v>
      </c>
      <c r="C220" s="281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">
      <c r="A221" s="278"/>
      <c r="B221" s="278"/>
      <c r="C221" s="278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">
      <c r="A222" s="282">
        <f>A200+1</f>
        <v>44901</v>
      </c>
      <c r="B222" s="273">
        <v>1</v>
      </c>
      <c r="C222" s="275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">
      <c r="A223" s="274"/>
      <c r="B223" s="274"/>
      <c r="C223" s="274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">
      <c r="A224" s="274"/>
      <c r="B224" s="273">
        <v>2</v>
      </c>
      <c r="C224" s="276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">
      <c r="A225" s="274"/>
      <c r="B225" s="274"/>
      <c r="C225" s="274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">
      <c r="A226" s="274"/>
      <c r="B226" s="273">
        <v>3</v>
      </c>
      <c r="C226" s="276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">
      <c r="A227" s="274"/>
      <c r="B227" s="274"/>
      <c r="C227" s="274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">
      <c r="A228" s="274"/>
      <c r="B228" s="273">
        <v>4</v>
      </c>
      <c r="C228" s="276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">
      <c r="A229" s="274"/>
      <c r="B229" s="274"/>
      <c r="C229" s="274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">
      <c r="A230" s="274"/>
      <c r="B230" s="273">
        <v>5</v>
      </c>
      <c r="C230" s="276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">
      <c r="A231" s="274"/>
      <c r="B231" s="274"/>
      <c r="C231" s="274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">
      <c r="A232" s="274"/>
      <c r="B232" s="273">
        <v>6</v>
      </c>
      <c r="C232" s="276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">
      <c r="A233" s="274"/>
      <c r="B233" s="274"/>
      <c r="C233" s="274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">
      <c r="A234" s="274"/>
      <c r="B234" s="273">
        <v>7</v>
      </c>
      <c r="C234" s="276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">
      <c r="A235" s="274"/>
      <c r="B235" s="274"/>
      <c r="C235" s="274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">
      <c r="A236" s="274"/>
      <c r="B236" s="273">
        <v>8</v>
      </c>
      <c r="C236" s="276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">
      <c r="A237" s="274"/>
      <c r="B237" s="274"/>
      <c r="C237" s="274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">
      <c r="A238" s="274"/>
      <c r="B238" s="273">
        <v>9</v>
      </c>
      <c r="C238" s="276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">
      <c r="A239" s="274"/>
      <c r="B239" s="274"/>
      <c r="C239" s="274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">
      <c r="A240" s="274"/>
      <c r="B240" s="273">
        <v>10</v>
      </c>
      <c r="C240" s="276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">
      <c r="A241" s="274"/>
      <c r="B241" s="274"/>
      <c r="C241" s="274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">
      <c r="A242" s="274"/>
      <c r="B242" s="273">
        <v>11</v>
      </c>
      <c r="C242" s="276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">
      <c r="A243" s="274"/>
      <c r="B243" s="274"/>
      <c r="C243" s="274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">
      <c r="A244" s="277">
        <f>A222+1</f>
        <v>44902</v>
      </c>
      <c r="B244" s="279">
        <v>1</v>
      </c>
      <c r="C244" s="280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">
      <c r="A245" s="278"/>
      <c r="B245" s="278"/>
      <c r="C245" s="278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">
      <c r="A246" s="278"/>
      <c r="B246" s="279">
        <v>2</v>
      </c>
      <c r="C246" s="281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">
      <c r="A247" s="278"/>
      <c r="B247" s="278"/>
      <c r="C247" s="278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">
      <c r="A248" s="278"/>
      <c r="B248" s="279">
        <v>3</v>
      </c>
      <c r="C248" s="281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">
      <c r="A249" s="278"/>
      <c r="B249" s="278"/>
      <c r="C249" s="278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">
      <c r="A250" s="278"/>
      <c r="B250" s="279">
        <v>4</v>
      </c>
      <c r="C250" s="281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">
      <c r="A251" s="278"/>
      <c r="B251" s="278"/>
      <c r="C251" s="278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">
      <c r="A252" s="278"/>
      <c r="B252" s="279">
        <v>5</v>
      </c>
      <c r="C252" s="281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">
      <c r="A253" s="278"/>
      <c r="B253" s="278"/>
      <c r="C253" s="278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">
      <c r="A254" s="278"/>
      <c r="B254" s="279">
        <v>6</v>
      </c>
      <c r="C254" s="281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">
      <c r="A255" s="278"/>
      <c r="B255" s="278"/>
      <c r="C255" s="278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">
      <c r="A256" s="278"/>
      <c r="B256" s="279">
        <v>7</v>
      </c>
      <c r="C256" s="281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">
      <c r="A257" s="278"/>
      <c r="B257" s="278"/>
      <c r="C257" s="278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">
      <c r="A258" s="278"/>
      <c r="B258" s="279">
        <v>8</v>
      </c>
      <c r="C258" s="281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">
      <c r="A259" s="278"/>
      <c r="B259" s="278"/>
      <c r="C259" s="278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">
      <c r="A260" s="278"/>
      <c r="B260" s="279">
        <v>9</v>
      </c>
      <c r="C260" s="281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">
      <c r="A261" s="278"/>
      <c r="B261" s="278"/>
      <c r="C261" s="278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">
      <c r="A262" s="278"/>
      <c r="B262" s="279">
        <v>10</v>
      </c>
      <c r="C262" s="281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">
      <c r="A263" s="278"/>
      <c r="B263" s="278"/>
      <c r="C263" s="278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">
      <c r="A264" s="278"/>
      <c r="B264" s="279">
        <v>11</v>
      </c>
      <c r="C264" s="281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">
      <c r="A265" s="278"/>
      <c r="B265" s="278"/>
      <c r="C265" s="278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">
      <c r="A266" s="282">
        <f>A244+1</f>
        <v>44903</v>
      </c>
      <c r="B266" s="273">
        <v>1</v>
      </c>
      <c r="C266" s="275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 x14ac:dyDescent="0.2">
      <c r="A267" s="274"/>
      <c r="B267" s="274"/>
      <c r="C267" s="274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 x14ac:dyDescent="0.2">
      <c r="A268" s="274"/>
      <c r="B268" s="273">
        <v>2</v>
      </c>
      <c r="C268" s="276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 x14ac:dyDescent="0.2">
      <c r="A269" s="274"/>
      <c r="B269" s="274"/>
      <c r="C269" s="274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 x14ac:dyDescent="0.2">
      <c r="A270" s="274"/>
      <c r="B270" s="273">
        <v>3</v>
      </c>
      <c r="C270" s="276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 x14ac:dyDescent="0.2">
      <c r="A271" s="274"/>
      <c r="B271" s="274"/>
      <c r="C271" s="274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 x14ac:dyDescent="0.2">
      <c r="A272" s="274"/>
      <c r="B272" s="273">
        <v>4</v>
      </c>
      <c r="C272" s="276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 x14ac:dyDescent="0.2">
      <c r="A273" s="274"/>
      <c r="B273" s="274"/>
      <c r="C273" s="274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 x14ac:dyDescent="0.2">
      <c r="A274" s="274"/>
      <c r="B274" s="273">
        <v>5</v>
      </c>
      <c r="C274" s="276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 x14ac:dyDescent="0.2">
      <c r="A275" s="274"/>
      <c r="B275" s="274"/>
      <c r="C275" s="274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 x14ac:dyDescent="0.2">
      <c r="A276" s="274"/>
      <c r="B276" s="273">
        <v>6</v>
      </c>
      <c r="C276" s="276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 x14ac:dyDescent="0.2">
      <c r="A277" s="274"/>
      <c r="B277" s="274"/>
      <c r="C277" s="274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 x14ac:dyDescent="0.2">
      <c r="A278" s="274"/>
      <c r="B278" s="273">
        <v>7</v>
      </c>
      <c r="C278" s="276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 x14ac:dyDescent="0.2">
      <c r="A279" s="274"/>
      <c r="B279" s="274"/>
      <c r="C279" s="274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 x14ac:dyDescent="0.2">
      <c r="A280" s="274"/>
      <c r="B280" s="273">
        <v>8</v>
      </c>
      <c r="C280" s="276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 x14ac:dyDescent="0.2">
      <c r="A281" s="274"/>
      <c r="B281" s="274"/>
      <c r="C281" s="274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 x14ac:dyDescent="0.2">
      <c r="A282" s="274"/>
      <c r="B282" s="273">
        <v>9</v>
      </c>
      <c r="C282" s="276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 x14ac:dyDescent="0.2">
      <c r="A283" s="274"/>
      <c r="B283" s="274"/>
      <c r="C283" s="274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 x14ac:dyDescent="0.2">
      <c r="A284" s="274"/>
      <c r="B284" s="273">
        <v>10</v>
      </c>
      <c r="C284" s="276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 x14ac:dyDescent="0.2">
      <c r="A285" s="274"/>
      <c r="B285" s="274"/>
      <c r="C285" s="274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 x14ac:dyDescent="0.2">
      <c r="A286" s="274"/>
      <c r="B286" s="273">
        <v>11</v>
      </c>
      <c r="C286" s="276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 x14ac:dyDescent="0.2">
      <c r="A287" s="274"/>
      <c r="B287" s="274"/>
      <c r="C287" s="274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 x14ac:dyDescent="0.2">
      <c r="A288" s="277">
        <f>A266+1</f>
        <v>44904</v>
      </c>
      <c r="B288" s="279">
        <v>1</v>
      </c>
      <c r="C288" s="280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 x14ac:dyDescent="0.2">
      <c r="A289" s="278"/>
      <c r="B289" s="278"/>
      <c r="C289" s="278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 x14ac:dyDescent="0.2">
      <c r="A290" s="278"/>
      <c r="B290" s="279">
        <v>2</v>
      </c>
      <c r="C290" s="281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 x14ac:dyDescent="0.2">
      <c r="A291" s="278"/>
      <c r="B291" s="278"/>
      <c r="C291" s="278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 x14ac:dyDescent="0.2">
      <c r="A292" s="278"/>
      <c r="B292" s="279">
        <v>3</v>
      </c>
      <c r="C292" s="281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 x14ac:dyDescent="0.2">
      <c r="A293" s="278"/>
      <c r="B293" s="278"/>
      <c r="C293" s="278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 x14ac:dyDescent="0.2">
      <c r="A294" s="278"/>
      <c r="B294" s="279">
        <v>4</v>
      </c>
      <c r="C294" s="281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 x14ac:dyDescent="0.2">
      <c r="A295" s="278"/>
      <c r="B295" s="278"/>
      <c r="C295" s="278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 x14ac:dyDescent="0.2">
      <c r="A296" s="278"/>
      <c r="B296" s="279">
        <v>5</v>
      </c>
      <c r="C296" s="281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 x14ac:dyDescent="0.2">
      <c r="A297" s="278"/>
      <c r="B297" s="278"/>
      <c r="C297" s="278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 x14ac:dyDescent="0.2">
      <c r="A298" s="278"/>
      <c r="B298" s="279">
        <v>6</v>
      </c>
      <c r="C298" s="281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 x14ac:dyDescent="0.2">
      <c r="A299" s="278"/>
      <c r="B299" s="278"/>
      <c r="C299" s="278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 x14ac:dyDescent="0.2">
      <c r="A300" s="278"/>
      <c r="B300" s="279">
        <v>7</v>
      </c>
      <c r="C300" s="281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 x14ac:dyDescent="0.2">
      <c r="A301" s="278"/>
      <c r="B301" s="278"/>
      <c r="C301" s="278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 x14ac:dyDescent="0.2">
      <c r="A302" s="278"/>
      <c r="B302" s="279">
        <v>8</v>
      </c>
      <c r="C302" s="281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 x14ac:dyDescent="0.2">
      <c r="A303" s="278"/>
      <c r="B303" s="278"/>
      <c r="C303" s="278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 x14ac:dyDescent="0.2">
      <c r="A304" s="278"/>
      <c r="B304" s="279">
        <v>9</v>
      </c>
      <c r="C304" s="281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 x14ac:dyDescent="0.2">
      <c r="A305" s="278"/>
      <c r="B305" s="278"/>
      <c r="C305" s="278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 x14ac:dyDescent="0.2">
      <c r="A306" s="278"/>
      <c r="B306" s="279">
        <v>10</v>
      </c>
      <c r="C306" s="281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 x14ac:dyDescent="0.2">
      <c r="A307" s="278"/>
      <c r="B307" s="278"/>
      <c r="C307" s="278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 x14ac:dyDescent="0.2">
      <c r="A308" s="278"/>
      <c r="B308" s="279">
        <v>11</v>
      </c>
      <c r="C308" s="281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 x14ac:dyDescent="0.2">
      <c r="A309" s="278"/>
      <c r="B309" s="278"/>
      <c r="C309" s="278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2016-12-10T04:52:50Z</cp:lastPrinted>
  <dcterms:created xsi:type="dcterms:W3CDTF">2015-01-20T08:56:56Z</dcterms:created>
  <dcterms:modified xsi:type="dcterms:W3CDTF">2022-11-23T13:03:13Z</dcterms:modified>
</cp:coreProperties>
</file>